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1" activeTab="1"/>
  </bookViews>
  <sheets>
    <sheet name="崔" sheetId="1" state="hidden" r:id="rId1"/>
    <sheet name="附件" sheetId="5" r:id="rId2"/>
  </sheets>
  <definedNames>
    <definedName name="_xlnm._FilterDatabase" localSheetId="0" hidden="1">崔!$A$4:$I$119</definedName>
    <definedName name="_xlnm._FilterDatabase" localSheetId="1" hidden="1">附件!$A$1:$I$67</definedName>
    <definedName name="_xlnm.Print_Titles" localSheetId="0">崔!$4:$4</definedName>
    <definedName name="_xlnm.Print_Titles" localSheetId="1">附件!$3:$3</definedName>
  </definedNames>
  <calcPr calcId="144525"/>
</workbook>
</file>

<file path=xl/sharedStrings.xml><?xml version="1.0" encoding="utf-8"?>
<sst xmlns="http://schemas.openxmlformats.org/spreadsheetml/2006/main" count="690" uniqueCount="486">
  <si>
    <t>附件2</t>
  </si>
  <si>
    <t>拟调整我省儿童部分医疗服务项目价格</t>
  </si>
  <si>
    <t xml:space="preserve">                                                        金额单位：元</t>
  </si>
  <si>
    <t>序号</t>
  </si>
  <si>
    <t>项目编码</t>
  </si>
  <si>
    <t>项目名称</t>
  </si>
  <si>
    <t>计价单位</t>
  </si>
  <si>
    <t>指导价格（省）</t>
  </si>
  <si>
    <t>指导价格（市）</t>
  </si>
  <si>
    <t>项目内涵</t>
  </si>
  <si>
    <t>除外内容</t>
  </si>
  <si>
    <t>说明</t>
  </si>
  <si>
    <t>加收幅度</t>
  </si>
  <si>
    <t>拟调整价格（省）</t>
  </si>
  <si>
    <t>拟调整价格（市）</t>
  </si>
  <si>
    <t>大抢救</t>
  </si>
  <si>
    <t>日</t>
  </si>
  <si>
    <t>113</t>
  </si>
  <si>
    <t>指(1)成立专门抢救班子(2)主管医生不离开现场(3)严密观察病情变化(4)抢救涉及两科以上及时组织院内外会诊(5)专人护理、配合抢救</t>
  </si>
  <si>
    <t>中抢救</t>
  </si>
  <si>
    <t>81</t>
  </si>
  <si>
    <t>指(1) 成立专门抢救小组(2) 医生不离开现场(3) 严密观察病情变化(4) 抢救涉及两科以上及时组织院内会诊(5) 专人护理，配合抢救</t>
  </si>
  <si>
    <t>小抢救</t>
  </si>
  <si>
    <t>46</t>
  </si>
  <si>
    <t>(1)专门医生现场抢救病人(2)严密观察记录病情变化(3)抢救涉及两科以上及时请院内会诊(4)有专门护士配合</t>
  </si>
  <si>
    <t>氧气吸入</t>
  </si>
  <si>
    <t>小时</t>
  </si>
  <si>
    <t>2.5</t>
  </si>
  <si>
    <t>包括低流量给氧、中心给氧、氧气创面治疗</t>
  </si>
  <si>
    <t>一次性鼻导管、鼻塞、面罩等 。吸氧过滤器另收</t>
  </si>
  <si>
    <t>间断吸氧按小时计算；加压给氧加收2元/小时；智能监控吸氧加收0.5元/小时；持续纯微氧创面治疗5元/小时</t>
  </si>
  <si>
    <t>120300002（ABJB0001）</t>
  </si>
  <si>
    <t>密闭式氧气吸入</t>
  </si>
  <si>
    <t>5.8</t>
  </si>
  <si>
    <t>指用于粒细胞缺少或骨髓移植及危重病患者的治疗。评估患者缺氧情况，病情等，核对医嘱及患者信息，解释吸氧的目的，安装封闭式一体湿化瓶，根据需要选择吸氧管或面罩，将无菌鼻导管或面罩连接到氧气装置，检查导管通畅，取舒适体位，检查鼻腔通畅，清洁湿润鼻孔，调流量，固定吸氧装置，处理用物，定时观察患者病情及缺氧缓解程度并记录，做好氧气吸入的健康教育及心理护理。</t>
  </si>
  <si>
    <t>一次性使用湿化鼻氧管</t>
  </si>
  <si>
    <t>肌肉注射</t>
  </si>
  <si>
    <t>次</t>
  </si>
  <si>
    <t>1.3</t>
  </si>
  <si>
    <t>包括皮下、皮内注射</t>
  </si>
  <si>
    <t>皮试加1元</t>
  </si>
  <si>
    <t>静脉注射</t>
  </si>
  <si>
    <t>3.8</t>
  </si>
  <si>
    <t>包括静脉采血</t>
  </si>
  <si>
    <t>小儿加收1元</t>
  </si>
  <si>
    <t>心内注射</t>
  </si>
  <si>
    <t>13</t>
  </si>
  <si>
    <t>消毒铺巾，经皮穿刺向心内注射复苏药物。</t>
  </si>
  <si>
    <t>动脉加压注射</t>
  </si>
  <si>
    <t>包括动脉采血</t>
  </si>
  <si>
    <t>皮下输液</t>
  </si>
  <si>
    <t>组</t>
  </si>
  <si>
    <t>5</t>
  </si>
  <si>
    <t>自第2瓶起每瓶收2元,静脉用药配置中心配置的药物自第2瓶起每瓶收1元</t>
  </si>
  <si>
    <t>静脉输液</t>
  </si>
  <si>
    <t>6.5</t>
  </si>
  <si>
    <t>包括输血，含注药、留置静脉针及注射器</t>
  </si>
  <si>
    <t>静脉留置针、无菌透明敷料</t>
  </si>
  <si>
    <t>使用微量泵（包括输液泵、输液监控仪）按每小时加收1元；自第2瓶起每瓶收2元；静脉用药配置中心配置的药物自第2瓶起每瓶收1元；持续化学药物治疗（指电脑控制多种药物时辰化疗）320元/日</t>
  </si>
  <si>
    <t>小儿头皮静脉输液</t>
  </si>
  <si>
    <t>7.5</t>
  </si>
  <si>
    <t>包括输血、含注药、留置静脉针及注射器</t>
  </si>
  <si>
    <t>静脉留置针</t>
  </si>
  <si>
    <t>使用微量泵或输液泵按小时加收1元；自第2瓶起每瓶收2元；静脉用药配置中心配置的药物自第2瓶起每瓶收1元</t>
  </si>
  <si>
    <t>静脉高营养治疗</t>
  </si>
  <si>
    <t>63</t>
  </si>
  <si>
    <t>含静脉营养配置</t>
  </si>
  <si>
    <t>静脉切开置管术</t>
  </si>
  <si>
    <t>50</t>
  </si>
  <si>
    <t>消毒铺巾，切开局部皮肤及皮下，游离出拟切开的静脉，两端绕阻断带，阻断并斜行切开静脉部分管壁，置入导管，外与静脉一起结扎固定，远心侧静脉结扎，关闭切口。限于严重创伤、休克抢救及某些手术辅助措施。</t>
  </si>
  <si>
    <t>静脉穿刺置管术</t>
  </si>
  <si>
    <t>25</t>
  </si>
  <si>
    <t>PIU导管</t>
  </si>
  <si>
    <t>中心静脉穿刺置管术</t>
  </si>
  <si>
    <t>44</t>
  </si>
  <si>
    <t>包括深静脉穿刺置管术</t>
  </si>
  <si>
    <t>中心静脉套件、测压套件</t>
  </si>
  <si>
    <t>测压加2元</t>
  </si>
  <si>
    <t>动脉穿刺置管术</t>
  </si>
  <si>
    <t>测压加4元</t>
  </si>
  <si>
    <t>静脉输注高氧液</t>
  </si>
  <si>
    <t>40</t>
  </si>
  <si>
    <t>含氧气费及一次性消耗材料</t>
  </si>
  <si>
    <t>指使用高氧液体治疗仪</t>
  </si>
  <si>
    <t>大清创缝合</t>
  </si>
  <si>
    <t>138</t>
  </si>
  <si>
    <r>
      <rPr>
        <sz val="12"/>
        <rFont val="仿宋_GB2312"/>
        <charset val="134"/>
      </rPr>
      <t>创面50cm</t>
    </r>
    <r>
      <rPr>
        <vertAlign val="superscript"/>
        <sz val="12"/>
        <rFont val="仿宋_GB2312"/>
        <charset val="134"/>
      </rPr>
      <t>2</t>
    </r>
    <r>
      <rPr>
        <sz val="12"/>
        <rFont val="仿宋_GB2312"/>
        <charset val="134"/>
      </rPr>
      <t>以上，伤口达15cm以上，深度达肌组织</t>
    </r>
  </si>
  <si>
    <t>中清创缝合</t>
  </si>
  <si>
    <t>94</t>
  </si>
  <si>
    <r>
      <rPr>
        <sz val="12"/>
        <rFont val="仿宋_GB2312"/>
        <charset val="134"/>
      </rPr>
      <t>创面 30 ～50cm</t>
    </r>
    <r>
      <rPr>
        <vertAlign val="superscript"/>
        <sz val="12"/>
        <rFont val="仿宋_GB2312"/>
        <charset val="134"/>
      </rPr>
      <t xml:space="preserve">2 </t>
    </r>
    <r>
      <rPr>
        <sz val="12"/>
        <rFont val="仿宋_GB2312"/>
        <charset val="134"/>
      </rPr>
      <t>之间，伤口达6～15cm，深达肌组织</t>
    </r>
  </si>
  <si>
    <t>小清创缝合</t>
  </si>
  <si>
    <r>
      <rPr>
        <sz val="12"/>
        <rFont val="仿宋_GB2312"/>
        <charset val="134"/>
      </rPr>
      <t>创面30cm</t>
    </r>
    <r>
      <rPr>
        <vertAlign val="superscript"/>
        <sz val="12"/>
        <rFont val="仿宋_GB2312"/>
        <charset val="134"/>
      </rPr>
      <t>2</t>
    </r>
    <r>
      <rPr>
        <sz val="12"/>
        <rFont val="仿宋_GB2312"/>
        <charset val="134"/>
      </rPr>
      <t>以下，伤口低于5cm，深达皮下组织</t>
    </r>
  </si>
  <si>
    <t>特大换药</t>
  </si>
  <si>
    <r>
      <rPr>
        <sz val="12"/>
        <rFont val="仿宋_GB2312"/>
        <charset val="134"/>
      </rPr>
      <t>创面100cm</t>
    </r>
    <r>
      <rPr>
        <vertAlign val="superscript"/>
        <sz val="12"/>
        <rFont val="仿宋_GB2312"/>
        <charset val="134"/>
      </rPr>
      <t>2</t>
    </r>
    <r>
      <rPr>
        <sz val="12"/>
        <rFont val="仿宋_GB2312"/>
        <charset val="134"/>
      </rPr>
      <t>以上，伤口达25cm以上</t>
    </r>
  </si>
  <si>
    <t>大换药</t>
  </si>
  <si>
    <t>31</t>
  </si>
  <si>
    <r>
      <rPr>
        <sz val="12"/>
        <rFont val="仿宋_GB2312"/>
        <charset val="134"/>
      </rPr>
      <t>创面50cm</t>
    </r>
    <r>
      <rPr>
        <vertAlign val="superscript"/>
        <sz val="12"/>
        <rFont val="仿宋_GB2312"/>
        <charset val="134"/>
      </rPr>
      <t>2</t>
    </r>
    <r>
      <rPr>
        <sz val="12"/>
        <rFont val="仿宋_GB2312"/>
        <charset val="134"/>
      </rPr>
      <t>以上，伤口达15cm以上</t>
    </r>
  </si>
  <si>
    <t>中换药</t>
  </si>
  <si>
    <t>19</t>
  </si>
  <si>
    <t>包括窦道、引流换药</t>
  </si>
  <si>
    <r>
      <rPr>
        <sz val="12"/>
        <rFont val="仿宋_GB2312"/>
        <charset val="134"/>
      </rPr>
      <t>创面30～ 50cm</t>
    </r>
    <r>
      <rPr>
        <vertAlign val="superscript"/>
        <sz val="12"/>
        <rFont val="仿宋_GB2312"/>
        <charset val="134"/>
      </rPr>
      <t>2</t>
    </r>
    <r>
      <rPr>
        <sz val="12"/>
        <rFont val="仿宋_GB2312"/>
        <charset val="134"/>
      </rPr>
      <t>之间，伤口达6～15cm</t>
    </r>
  </si>
  <si>
    <t>小换药</t>
  </si>
  <si>
    <r>
      <rPr>
        <sz val="12"/>
        <rFont val="仿宋_GB2312"/>
        <charset val="134"/>
      </rPr>
      <t>创面30cm</t>
    </r>
    <r>
      <rPr>
        <vertAlign val="superscript"/>
        <sz val="12"/>
        <rFont val="仿宋_GB2312"/>
        <charset val="134"/>
      </rPr>
      <t>2</t>
    </r>
    <r>
      <rPr>
        <sz val="12"/>
        <rFont val="仿宋_GB2312"/>
        <charset val="134"/>
      </rPr>
      <t>以下，伤口小于5cm</t>
    </r>
  </si>
  <si>
    <t>雾化吸入</t>
  </si>
  <si>
    <t>包括超声、高压泵、氧化雾化、蒸气雾化吸入及机械通气经呼吸机管道雾化给药</t>
  </si>
  <si>
    <t>药物、简易喷雾器*</t>
  </si>
  <si>
    <t>超声加1元，高压泵、氧化雾化加2元</t>
  </si>
  <si>
    <t>鼻饲管置管</t>
  </si>
  <si>
    <t>含胃肠营养滴入，包括插胃管术</t>
  </si>
  <si>
    <t>药物和一次性胃肠管</t>
  </si>
  <si>
    <t>注食、注药收1元/次、十二指肠灌注3元/次、呼吸机置管加5元.鼻饲泵囊另收</t>
  </si>
  <si>
    <t>肠内高营养治疗</t>
  </si>
  <si>
    <t>指经管饲给予胃肠营养治疗，含肠营养配置。</t>
  </si>
  <si>
    <t>营养泵</t>
  </si>
  <si>
    <t>使用营养泵按每小时加收1元</t>
  </si>
  <si>
    <t>胃肠减压</t>
  </si>
  <si>
    <t xml:space="preserve">日 </t>
  </si>
  <si>
    <t>含留置胃管抽胃液及间断减压；包括负压引流、引流管引流</t>
  </si>
  <si>
    <t>一次性胃肠减压器</t>
  </si>
  <si>
    <t>洗胃</t>
  </si>
  <si>
    <t>38</t>
  </si>
  <si>
    <t>含插胃管及冲洗</t>
  </si>
  <si>
    <t>药物和一次性胃管</t>
  </si>
  <si>
    <t>使用洗胃机加收20元,每超过1万ml加收10元</t>
  </si>
  <si>
    <t>一般物理降温</t>
  </si>
  <si>
    <t>包括酒精擦浴及冰袋等方法</t>
  </si>
  <si>
    <t>特殊物理降温</t>
  </si>
  <si>
    <t>1</t>
  </si>
  <si>
    <t>指使用专用降温设备等方法</t>
  </si>
  <si>
    <t>每小时1元</t>
  </si>
  <si>
    <t>坐浴</t>
  </si>
  <si>
    <t>评估患者病情及会阴、肛周皮肤情况等，核对医嘱及患者信息，解释其目的取得配合，备坐浴液，调节室温，屏风遮挡，协助患者将会阴部浸在液体中20-30分钟，擦干会阴部或肛门周围，处理用物，观察并记录，做好健康教育及心理护理。</t>
  </si>
  <si>
    <t>药物</t>
  </si>
  <si>
    <t>病人自行坐浴不收费</t>
  </si>
  <si>
    <t>冷热湿敷</t>
  </si>
  <si>
    <t>病人自行操作不收费</t>
  </si>
  <si>
    <t>121400001（ABZG0001)</t>
  </si>
  <si>
    <t>引流管更换</t>
  </si>
  <si>
    <t>更换无菌引流袋或引流装置，固定，观察患者生命体征，预防并发症，处理用物，记录，做好健康教育及心理护理。</t>
  </si>
  <si>
    <t>专用引流管（袋）、引流装置</t>
  </si>
  <si>
    <t>更换引流装置加收3元</t>
  </si>
  <si>
    <t>灌肠</t>
  </si>
  <si>
    <t>10</t>
  </si>
  <si>
    <t>包括一般灌肠、保留灌肠、三通氧气灌肠</t>
  </si>
  <si>
    <t>药物、氧气</t>
  </si>
  <si>
    <t>清洁灌肠</t>
  </si>
  <si>
    <t>包括经肛门清洁灌肠及经口全消化道清洁洗肠</t>
  </si>
  <si>
    <t>导尿</t>
  </si>
  <si>
    <t>次或日</t>
  </si>
  <si>
    <t>包括一次性导尿和留置导尿</t>
  </si>
  <si>
    <t>特殊一次性消耗物品(包括导尿包、尿管及尿袋)</t>
  </si>
  <si>
    <t>一次性导尿按次计价，留置导尿按日2元计价</t>
  </si>
  <si>
    <t>膀胱冲洗</t>
  </si>
  <si>
    <t>18</t>
  </si>
  <si>
    <t>含一次性耗材、生理盐水</t>
  </si>
  <si>
    <t>持续膀胱冲洗</t>
  </si>
  <si>
    <t>23</t>
  </si>
  <si>
    <t>包括加压持续冲洗</t>
  </si>
  <si>
    <t>特殊一次性耗材、生理盐水</t>
  </si>
  <si>
    <t>肛管排气</t>
  </si>
  <si>
    <t>评估患者病情及腹胀情况，肛门及皮肤情况等，核对患者信息，解释其目的取得配合，调节室温，屏风遮挡，取适当体位，连接好肛管排气装置，戴手套，用麻醉润滑剂润滑无菌肛管前端，润滑肛门使肛门括约肌松弛，插肛管约15-18厘米(新生儿约5-7厘米)并固定，观察患者情况，连接灌肠袋观察液面水泡情况，保留约20分钟后拔肛管，协助患者恢复舒适体位，处理用物，评价并记录，做好健康教育及心理护理。</t>
  </si>
  <si>
    <t>腰椎穿刺术</t>
  </si>
  <si>
    <t>56</t>
  </si>
  <si>
    <t>含测压、注药</t>
  </si>
  <si>
    <t>脑脊液动力学检查加20元</t>
  </si>
  <si>
    <t>侧脑室穿刺术</t>
  </si>
  <si>
    <t>169</t>
  </si>
  <si>
    <t>包括引流、注药</t>
  </si>
  <si>
    <t>硬脑膜下穿刺术</t>
  </si>
  <si>
    <t>泪道冲洗</t>
  </si>
  <si>
    <t>表面麻醉下扩张泪小点及泪小管，应用带有泪道冲冼针头的注射器冲洗泪道，记录结果。</t>
  </si>
  <si>
    <t>冲洗结膜囊</t>
  </si>
  <si>
    <t>泪小点扩张</t>
  </si>
  <si>
    <t>11</t>
  </si>
  <si>
    <t>鼓膜穿刺术</t>
  </si>
  <si>
    <t>含抽液、注药</t>
  </si>
  <si>
    <t>耳廓假性囊肿穿刺压迫治疗</t>
  </si>
  <si>
    <t>34</t>
  </si>
  <si>
    <t>含穿刺、抽吸和压迫、压迫材料；不含抽液检验</t>
  </si>
  <si>
    <t>鼻腔取活检术</t>
  </si>
  <si>
    <t>45</t>
  </si>
  <si>
    <t>上颌窦穿刺术</t>
  </si>
  <si>
    <t>鼻咽部活检术</t>
  </si>
  <si>
    <t>鼻异物取出</t>
  </si>
  <si>
    <t>口腔活检术</t>
  </si>
  <si>
    <t>含口腔软组织活检</t>
  </si>
  <si>
    <t>活髓切断术</t>
  </si>
  <si>
    <t>每牙</t>
  </si>
  <si>
    <t>判断牙髓状况，局麻，去龋，开髓备洞，洞型设计，高速球型钻磨除冠髓，生理盐水反复冲洗，止血，置盖髓剂，氧化锌丁香油水门汀暂封。</t>
  </si>
  <si>
    <t>胸腔穿刺术</t>
  </si>
  <si>
    <t>含抽气、抽液、注药</t>
  </si>
  <si>
    <t>#放胸水治疗加收30元／次</t>
  </si>
  <si>
    <t>纤维支气管镜检查</t>
  </si>
  <si>
    <t>108</t>
  </si>
  <si>
    <t>包括针吸活检、支气管刷片</t>
  </si>
  <si>
    <t># 使用电子纤维内镜加100元</t>
  </si>
  <si>
    <t>经纤支镜治疗</t>
  </si>
  <si>
    <t>90</t>
  </si>
  <si>
    <t>含经纤支镜痰吸引；包括取异物、滴药、止血、化疗</t>
  </si>
  <si>
    <t>#</t>
  </si>
  <si>
    <t>经纤支镜粘膜活检术</t>
  </si>
  <si>
    <t>每个部位</t>
  </si>
  <si>
    <t>经纤支镜肺泡灌洗诊疗术</t>
  </si>
  <si>
    <t>每个肺段</t>
  </si>
  <si>
    <t>含生理盐水</t>
  </si>
  <si>
    <t>#大容量全肺灌洗术加收1000元</t>
  </si>
  <si>
    <t>经纤支镜防污染采样刷检查</t>
  </si>
  <si>
    <t>72</t>
  </si>
  <si>
    <t>包括经气管切开防污染采样刷检查；不含微生物学检查</t>
  </si>
  <si>
    <t>经内镜气管扩张术</t>
  </si>
  <si>
    <t>68</t>
  </si>
  <si>
    <t>胸腔镜检查</t>
  </si>
  <si>
    <t>270</t>
  </si>
  <si>
    <t>含活检；不含经胸腔镜的特殊治疗</t>
  </si>
  <si>
    <t>右心导管检查术</t>
  </si>
  <si>
    <t>1238</t>
  </si>
  <si>
    <t>导管、导丝</t>
  </si>
  <si>
    <t>血氧测定加50元 ， 含使用X线机费</t>
  </si>
  <si>
    <t>左心导管检查术</t>
  </si>
  <si>
    <t>1463</t>
  </si>
  <si>
    <t>包括左室造影术</t>
  </si>
  <si>
    <t>含使用X线机费</t>
  </si>
  <si>
    <t>心包穿刺术</t>
  </si>
  <si>
    <t>包括引流</t>
  </si>
  <si>
    <t>引流导管</t>
  </si>
  <si>
    <t>骨髓穿刺术</t>
  </si>
  <si>
    <t>27</t>
  </si>
  <si>
    <t>消毒铺巾，局麻，使用骨穿针穿刺后用20毫升注射器抽取骨髓0.2毫升涂片，拔出骨穿针，盖无菌敷料。</t>
  </si>
  <si>
    <t>骨髓活检术</t>
  </si>
  <si>
    <t>纤维食管镜检查</t>
  </si>
  <si>
    <t>54</t>
  </si>
  <si>
    <t>经食管镜取异物</t>
  </si>
  <si>
    <t>不含止血等治疗</t>
  </si>
  <si>
    <t>食管狭窄扩张术</t>
  </si>
  <si>
    <t>450</t>
  </si>
  <si>
    <t>包括经内镜扩张、器械扩张、透视下气囊或水囊扩张及逆行扩张、贲门、幽门、十二指肠狭窄扩张术</t>
  </si>
  <si>
    <t>气囊或水囊扩张导管</t>
  </si>
  <si>
    <t>纤维胃十二指肠镜检查</t>
  </si>
  <si>
    <t>含活检、刷检、食道检查</t>
  </si>
  <si>
    <t>一次性活检钳、一次性软管内窥镜*</t>
  </si>
  <si>
    <t>电子镜加收100元</t>
  </si>
  <si>
    <t>经胃镜胃肠置管术</t>
  </si>
  <si>
    <t>394</t>
  </si>
  <si>
    <t>纤维结肠镜检查</t>
  </si>
  <si>
    <t>含活检</t>
  </si>
  <si>
    <t>一次性活检钳</t>
  </si>
  <si>
    <t>腹腔穿刺术</t>
  </si>
  <si>
    <t>包括抽液、注药</t>
  </si>
  <si>
    <t>放腹水治疗加20元</t>
  </si>
  <si>
    <t>肝穿刺术</t>
  </si>
  <si>
    <t>79</t>
  </si>
  <si>
    <t>腹腔镜检查</t>
  </si>
  <si>
    <t>360</t>
  </si>
  <si>
    <t>肾穿刺术</t>
  </si>
  <si>
    <t>单侧</t>
  </si>
  <si>
    <t>225</t>
  </si>
  <si>
    <t>含活检；包括造瘘、囊肿硬化治疗等；不含影像学引导</t>
  </si>
  <si>
    <t>经尿道输尿管镜检查</t>
  </si>
  <si>
    <t>含活检；包括取异物</t>
  </si>
  <si>
    <t>经膀胱镜输尿管支架置入术</t>
  </si>
  <si>
    <t>包括取出术</t>
  </si>
  <si>
    <t>支架</t>
  </si>
  <si>
    <t>经输尿管镜支架置入术</t>
  </si>
  <si>
    <t>338</t>
  </si>
  <si>
    <t>膀胱穿刺造瘘术</t>
  </si>
  <si>
    <t>消毒，局麻，皮肤切开，膀胱穿刺造瘘针穿刺，置入造瘘管，缝合固定。</t>
  </si>
  <si>
    <t>膀胱镜尿道镜检查</t>
  </si>
  <si>
    <t>鞘膜积液穿刺抽液术</t>
  </si>
  <si>
    <t>会阴及阴囊消毒，局部麻醉，穿刺针刺入鞘膜腔，抽出内容物，送细胞病理学检验，加压包扎，冰敷。不含病理学检查。</t>
  </si>
  <si>
    <t>硬化剂</t>
  </si>
  <si>
    <t>新生儿气管插管术</t>
  </si>
  <si>
    <t>新生儿脐静脉穿刺和注射</t>
  </si>
  <si>
    <t>新生儿囟门穿刺术</t>
  </si>
  <si>
    <t>包括前后囟门</t>
  </si>
  <si>
    <t>关节穿刺术</t>
  </si>
  <si>
    <t>含加压包扎；包括关节腔减压术</t>
  </si>
  <si>
    <t>医用几丁糖</t>
  </si>
  <si>
    <t>骨穿刺术</t>
  </si>
  <si>
    <t>69</t>
  </si>
  <si>
    <t>含活检、加压包扎及弹性绷带</t>
  </si>
  <si>
    <t>皮肤活检术</t>
  </si>
  <si>
    <t>每个取材部位</t>
  </si>
  <si>
    <t>含钻孔法；不含切口法</t>
  </si>
  <si>
    <t>切口法加20元</t>
  </si>
  <si>
    <t>血管瘤硬化剂注射治疗</t>
  </si>
  <si>
    <t>每个</t>
  </si>
  <si>
    <t>烧伤换药</t>
  </si>
  <si>
    <t>1%体表面积</t>
  </si>
  <si>
    <t>每次最多不超过800元</t>
  </si>
  <si>
    <t>皮下组织穿刺术</t>
  </si>
  <si>
    <t>含活检;包括浅表脓肿、血肿穿刺</t>
  </si>
  <si>
    <t>经皮选择性静脉造影术</t>
  </si>
  <si>
    <t>1215</t>
  </si>
  <si>
    <t>包括腔静脉、肢体静脉等</t>
  </si>
  <si>
    <t>经皮静脉球囊扩张术</t>
  </si>
  <si>
    <t>1823</t>
  </si>
  <si>
    <t>经皮静脉内溶栓术</t>
  </si>
  <si>
    <t>包括栓塞术</t>
  </si>
  <si>
    <t>经皮选择性静脉置管术</t>
  </si>
  <si>
    <t>297</t>
  </si>
  <si>
    <t>经皮静脉内血管异物取出术</t>
  </si>
  <si>
    <t>1553</t>
  </si>
  <si>
    <t>经皮选择性动脉造影术</t>
  </si>
  <si>
    <t>1458</t>
  </si>
  <si>
    <t>不含脑血管及冠状动脉</t>
  </si>
  <si>
    <t>经皮超选择性动脉造影术</t>
  </si>
  <si>
    <t>经皮选择性动脉置管术</t>
  </si>
  <si>
    <t>2066</t>
  </si>
  <si>
    <t>包括各种药物治疗、栓塞、热灌注、动脉置管拔出术</t>
  </si>
  <si>
    <t>经皮动脉栓塞术</t>
  </si>
  <si>
    <t>包括溶栓术、动脉瘤、肿瘤</t>
  </si>
  <si>
    <t>栓塞剂</t>
  </si>
  <si>
    <t>经皮动脉内球囊扩张术</t>
  </si>
  <si>
    <t>2187</t>
  </si>
  <si>
    <t>导管、球囊</t>
  </si>
  <si>
    <t>经皮动脉支架置入术</t>
  </si>
  <si>
    <t>2430</t>
  </si>
  <si>
    <t>包括肢体动脉、颈动脉、肾动脉</t>
  </si>
  <si>
    <t>经皮血管瘤腔内药物灌注术</t>
  </si>
  <si>
    <t>肝动脉插管灌注术</t>
  </si>
  <si>
    <t>1580</t>
  </si>
  <si>
    <t>导管及体内放置的投药泵(Port)</t>
  </si>
  <si>
    <t>经皮瓣膜球囊成形术</t>
  </si>
  <si>
    <t>每个瓣膜</t>
  </si>
  <si>
    <t>包括二尖瓣 、 三 尖瓣、主动脉瓣、肺动脉瓣球囊成形术、房间隔穿刺术</t>
  </si>
  <si>
    <t>导管球囊</t>
  </si>
  <si>
    <t>先心病介入治疗</t>
  </si>
  <si>
    <t>包括动脉导管未闭、房室间隔缺损、卵圆孔未闭等</t>
  </si>
  <si>
    <t>导管、关闭器、封堵器输送系统*、封堵器*</t>
  </si>
  <si>
    <t>经股动脉插管全脑动脉造影术</t>
  </si>
  <si>
    <t>含颈动脉、椎动脉；包括经颈动脉插管</t>
  </si>
  <si>
    <t>导管</t>
  </si>
  <si>
    <t>单纯脑动静脉瘘栓塞术</t>
  </si>
  <si>
    <t>经皮穿刺脑血管腔内球囊成形术</t>
  </si>
  <si>
    <t>指引导管、指引导丝、球囊导管</t>
  </si>
  <si>
    <t>脑及颅内血管畸形栓塞术</t>
  </si>
  <si>
    <t>972</t>
  </si>
  <si>
    <t>栓塞材料</t>
  </si>
  <si>
    <t>脊髓动脉造影术</t>
  </si>
  <si>
    <t>脊髓血管畸形栓塞术</t>
  </si>
  <si>
    <t>经颈动脉穿刺，置血管鞘，导管插入供血动脉，经导管注入对比剂，微导管到位，使用栓塞材料栓塞。</t>
  </si>
  <si>
    <t>320600012  (HBJ65201)</t>
  </si>
  <si>
    <t>超选择脑动脉腔内血栓取出术</t>
  </si>
  <si>
    <t>3150</t>
  </si>
  <si>
    <t>消毒铺巾，麻醉，穿刺置管，造影摄片，取栓，造影复查，穿刺点压迫包扎。人工报告。不含监护。</t>
  </si>
  <si>
    <t>导管，导丝，血管鞘，导引导管，止血材料</t>
  </si>
  <si>
    <t>附件</t>
  </si>
  <si>
    <t>部分医疗服务项目价格表</t>
  </si>
  <si>
    <t>指导价格(省)</t>
  </si>
  <si>
    <t>指导价格(市)</t>
  </si>
  <si>
    <t>110200002③</t>
  </si>
  <si>
    <t>知名专家诊察费</t>
  </si>
  <si>
    <t>指由知名专家在专家门诊提供技术劳务的诊疗服务。挂号，初建病历(电子或纸质病历)，核实就诊者信息，就诊病历传送，病案管理。询问病情，听取患者主诉，病史采集，向患者或家属告知，进行一般物理检查，书写病历，开具检查单，根据病情提供治疗方案(治疗单、处方)等病情诊治和健康指导。</t>
  </si>
  <si>
    <t>新生儿护理</t>
  </si>
  <si>
    <t>评估新生儿适应环境能力，新生儿口腔护理，喂养，称体重，脐部残端护理，臀部护理，换尿布，观察排泄物形态并记录，洗浴，新生儿床位清洁消毒。含新生儿抚触。</t>
  </si>
  <si>
    <t>核对医嘱及患者信息，检查注射器及药物，使用无菌注射器配制药物，取适当体位，选择并确定注射部位，皮肤消毒(直径大于5厘米)，再次核对患者信息，将药物注入肌肉组织，拔针后按压注射部位并核对患者信息，协助患者恢复舒适体位，处理用物，用药后观察用药反应，做好健康教育及心理护理，必要时记录。含注射器。包括皮下、皮内注射。</t>
  </si>
  <si>
    <t>皮试加1元；6周岁及以下儿童加收30%</t>
  </si>
  <si>
    <t>核对医嘱及患者信息，用无菌注射器配制药物，取适当体位，选择注射部位，皮肤消毒(直径大于5厘米)，再次核对患者信息，将药物注入静脉，拔针后按压注射部位并第3次核对患者信息，协助患者恢复舒适体位，处理用物，用药后观察用药反应，做好健康教育及心理护理，必要时记录。含注射器。包括静脉采血。</t>
  </si>
  <si>
    <t>6周岁及以下儿童加收30%</t>
  </si>
  <si>
    <t>120400006</t>
  </si>
  <si>
    <t>评估患者及穿刺部位等，核对医嘱及患者信息，用无菌注射器配制药物，连接无菌输液器或避光输液器，取适当体位使用无菌压脉带，选择穿刺部位，皮肤消毒(直径大于5厘米)，排气，再次核对患者信息，头皮针穿刺，用无菌敷料进行固定，调节滴速并第3次核对患者信息，协助患者恢复舒适体位，处理用物，观察输液反应。必要时留置针置管护理、健康教育及心理护理，记录。如需连续输注几组液体，要核对患者信息，注意药物之间的配伍禁忌，密切观察输液反应，协助患者舒适体位。含输液过程中各种药物注入，含注射器。包括输血。</t>
  </si>
  <si>
    <r>
      <t>使用微量泵（包括输液泵、输液监控仪）按每小时加收1元；</t>
    </r>
    <r>
      <rPr>
        <sz val="11"/>
        <color theme="1"/>
        <rFont val="仿宋_GB2312"/>
        <charset val="134"/>
      </rPr>
      <t>自第2组起每组收2元；静脉用药配置中心配置的药物自第2组起每组收1元；持续化学药物治疗（指电脑控制多种药物</t>
    </r>
    <r>
      <rPr>
        <sz val="11"/>
        <rFont val="仿宋_GB2312"/>
        <charset val="134"/>
      </rPr>
      <t>时辰化疗）320元/日；6周岁及以下儿童加收30%</t>
    </r>
  </si>
  <si>
    <t>2102</t>
  </si>
  <si>
    <t>2.磁共振扫描（MRI）</t>
  </si>
  <si>
    <t>含提供符合检查检验结果互认要求的数字影像存储、实现患者离院后在线获取查阅下载，含冲洗、数据存储介质。不含胶片。</t>
  </si>
  <si>
    <t>麻醉及其药物</t>
  </si>
  <si>
    <t>（1）计价部位分为颅脑、眼眶、垂体、中耳、颈部、胸部、心脏、上腹部、颈椎、胸椎、腰椎、双髋关节、膝关节、颞颌关节、其它（2）使用心电或呼吸门控设备加60元（3）医院不能提供数字影像服务减收20元（4）实体胶片费用需在患者知情同意、自愿选择的前提下收取</t>
  </si>
  <si>
    <t>磁共振平扫</t>
  </si>
  <si>
    <t>同时增强扫描加50%</t>
  </si>
  <si>
    <t>210200001①</t>
  </si>
  <si>
    <t>磁共振平扫(场强＜0.5T)</t>
  </si>
  <si>
    <t>210200001②</t>
  </si>
  <si>
    <t>磁共振平扫(0.5T≤场强＜1T)</t>
  </si>
  <si>
    <t>210200001③</t>
  </si>
  <si>
    <t>磁共振平扫(1T≤场强＜3T)</t>
  </si>
  <si>
    <t>210200001④</t>
  </si>
  <si>
    <t>磁共振平扫(场强≥3T)</t>
  </si>
  <si>
    <t>磁共振增强扫描</t>
  </si>
  <si>
    <t>210200002①</t>
  </si>
  <si>
    <t>磁共振增强扫描(场强＜0.5T)</t>
  </si>
  <si>
    <t>210200002②</t>
  </si>
  <si>
    <t>磁共振增强扫描(0.5T≤场强＜1T)</t>
  </si>
  <si>
    <t>210200002③</t>
  </si>
  <si>
    <t>磁共振增强扫描(1T≤场强＜3T)</t>
  </si>
  <si>
    <t>210200002④</t>
  </si>
  <si>
    <t>磁共振增强扫描(场强≥3T)</t>
  </si>
  <si>
    <t>脑功能成像</t>
  </si>
  <si>
    <t xml:space="preserve"> </t>
  </si>
  <si>
    <t>210200003①</t>
  </si>
  <si>
    <t>脑功能成像(场强＜0.5T)</t>
  </si>
  <si>
    <t>210200003②</t>
  </si>
  <si>
    <t>脑功能成像(0.5T≤场强＜1T)</t>
  </si>
  <si>
    <t>210200003③</t>
  </si>
  <si>
    <t>脑功能成像(1T≤场强＜3T)</t>
  </si>
  <si>
    <t>210200003④</t>
  </si>
  <si>
    <t>脑功能成像(场强≥3T)</t>
  </si>
  <si>
    <t>磁共振心脏功能检查</t>
  </si>
  <si>
    <t>210200004①</t>
  </si>
  <si>
    <t>磁共振心脏功能检查(场强＜0.5T)</t>
  </si>
  <si>
    <t>210200004②</t>
  </si>
  <si>
    <t>磁共振心脏功能检查(0.5T≤场强＜1T)</t>
  </si>
  <si>
    <t>210200004③</t>
  </si>
  <si>
    <t>磁共振心脏功能检查(1T≤场强＜3T)</t>
  </si>
  <si>
    <t>210200004④</t>
  </si>
  <si>
    <t>磁共振心脏功能检查(场强≥3T)</t>
  </si>
  <si>
    <t>磁共振血管成像(MRA)</t>
  </si>
  <si>
    <t>每部位</t>
  </si>
  <si>
    <t>210200005①</t>
  </si>
  <si>
    <t>磁共振血管成像(MRA)(场强＜0.5T)</t>
  </si>
  <si>
    <t>210200005②</t>
  </si>
  <si>
    <t>磁共振血管成像(MRA)(0.5T≤场强＜1T)</t>
  </si>
  <si>
    <t>210200005③</t>
  </si>
  <si>
    <t>磁共振血管成像(MRA)(1T≤场强＜3T)</t>
  </si>
  <si>
    <t>210200005④</t>
  </si>
  <si>
    <t>磁共振血管成像(MRA)(场强≥3T)</t>
  </si>
  <si>
    <t>磁共振水成像(MRCP，MRM，MRU)</t>
  </si>
  <si>
    <t>210200006①</t>
  </si>
  <si>
    <t>磁共振水成像(MRCP，MRM，MRU)(场强＜0.5T)</t>
  </si>
  <si>
    <t>210200006②</t>
  </si>
  <si>
    <t>磁共振水成像(MRCP，MRM，MRU)(0.5T≤场强＜1T)</t>
  </si>
  <si>
    <t>210200006③</t>
  </si>
  <si>
    <t>磁共振水成像(MRCP，MRM，MRU)(1T≤场强＜3T)</t>
  </si>
  <si>
    <t>210200006④</t>
  </si>
  <si>
    <t>磁共振水成像(MRCP，MRM，MRU)(场强≥3T)</t>
  </si>
  <si>
    <t>磁共振波谱分析(MRS)</t>
  </si>
  <si>
    <t>包括氢谱或磷谱</t>
  </si>
  <si>
    <t>210200007①</t>
  </si>
  <si>
    <t>磁共振波谱分析(MRS)(场强＜0.5T)</t>
  </si>
  <si>
    <t>210200007②</t>
  </si>
  <si>
    <t>磁共振波谱分析(MRS)(0.5T≤场强＜1T)</t>
  </si>
  <si>
    <t>210200007③</t>
  </si>
  <si>
    <t>磁共振波谱分析(MRS)(1T≤场强＜3T)</t>
  </si>
  <si>
    <t>210200007④</t>
  </si>
  <si>
    <t>磁共振波谱分析(MRS)(场强≥3T)</t>
  </si>
  <si>
    <t>磁共振波谱成像(MRSI)</t>
  </si>
  <si>
    <t>210200008①</t>
  </si>
  <si>
    <t>磁共振波谱成像(MRSI)(场强＜0.5T)</t>
  </si>
  <si>
    <t>210200008②</t>
  </si>
  <si>
    <t>磁共振波谱成像(MRSI)(0.5T≤场强＜1T)</t>
  </si>
  <si>
    <t>210200008③</t>
  </si>
  <si>
    <t>磁共振波谱成像(MRSI)(1T≤场强＜3T)</t>
  </si>
  <si>
    <t>210200008④</t>
  </si>
  <si>
    <t>磁共振波谱成像(MRSI)(场强≥3T)</t>
  </si>
  <si>
    <t>临床操作的磁共振引导</t>
  </si>
  <si>
    <t>每半小时</t>
  </si>
  <si>
    <t>210200009①</t>
  </si>
  <si>
    <t>临床操作的磁共振引导(场强＜0.5T)</t>
  </si>
  <si>
    <t>210200009②</t>
  </si>
  <si>
    <t>临床操作的磁共振引导(0.5T≤场强＜1T)</t>
  </si>
  <si>
    <t>210200009③</t>
  </si>
  <si>
    <t>临床操作的磁共振引导(1T≤场强＜3T)</t>
  </si>
  <si>
    <t>210200009④</t>
  </si>
  <si>
    <t>临床操作的磁共振引导(场强≥3T)</t>
  </si>
  <si>
    <t>210200010（ECAM9001）</t>
  </si>
  <si>
    <t xml:space="preserve">血管斑块成像             </t>
  </si>
  <si>
    <t>去除身体金属物品，摆放适宜线圈，摆位，扫描，至少含T1、T2加权相序列及两体位成像，冲洗照片(胶片)，医生完成诊断报告。</t>
  </si>
  <si>
    <t>血管斑块成分定量分析、结构三维重建及融合图像加2000元</t>
  </si>
  <si>
    <t>210200011（ECBM9001）</t>
  </si>
  <si>
    <t>血管斑块增强成像</t>
  </si>
  <si>
    <t>去除身体金属物品，摆放适宜线圈，摆位，扫描，至少含T1、T2加权相序列及两体位成像，于指定时刻注射对比剂，冲洗照片(胶片)，医生完成诊断报告。</t>
  </si>
  <si>
    <t>210200012</t>
  </si>
  <si>
    <t>磁共振单脏器弥散加权成像</t>
  </si>
  <si>
    <t>去除身体金属物品，摆放适宜线圈，摆位，扫描，对脑、心、肝、肾、前列腺等器官进行弥散加权成像，冲洗照片(胶片)，图像后处理，医生完成诊断报告。</t>
  </si>
  <si>
    <t>210200012①</t>
  </si>
  <si>
    <t>磁共振单脏器弥散加权成像(场强＜0.5T)</t>
  </si>
  <si>
    <t>210200012②</t>
  </si>
  <si>
    <t>磁共振单脏器弥散加权成像(0.5T≤场强＜1T)</t>
  </si>
  <si>
    <t>210200012③</t>
  </si>
  <si>
    <t>磁共振单脏器弥散加权成像(1T≤场强＜3T)</t>
  </si>
  <si>
    <t>210200012④</t>
  </si>
  <si>
    <t>磁共振单脏器弥散加权成像(场强≥3T)</t>
  </si>
  <si>
    <t>210200013</t>
  </si>
  <si>
    <t>磁共振单脏器磁敏感加权成像</t>
  </si>
  <si>
    <t>去除身体金属物品，摆放适宜线圈，摆位，扫描进行心、脑、肝、肾、前列腺等器官的灌注成像，冲洗照片(胶片)，图像后处理，医生完成诊断报告。</t>
  </si>
  <si>
    <t>210200013①</t>
  </si>
  <si>
    <t>磁共振单脏器磁敏感加权成像(场强＜0.5T)</t>
  </si>
  <si>
    <t>210200013②</t>
  </si>
  <si>
    <t>磁共振单脏器磁敏感加权成像(0.5T≤场强＜1T)</t>
  </si>
  <si>
    <t>210200013③</t>
  </si>
  <si>
    <t>磁共振单脏器磁敏感加权成像(1T≤场强＜3T)</t>
  </si>
  <si>
    <t>210200013④</t>
  </si>
  <si>
    <t>磁共振单脏器磁敏感加权成像(场强≥3T)</t>
  </si>
  <si>
    <t>230400010</t>
  </si>
  <si>
    <t>正电子发射计算机断层—X线计算机体层综合显像(PET/CT)</t>
  </si>
  <si>
    <t>核素药物</t>
  </si>
  <si>
    <t>未获得卫生部配置规划许可的，不得收费。（1）计价部位分为头颅、颈部、胸部、腹部（肝、胆、脾、胰、双肾、胃部、肠道）、盆腔、双上肢、双下肢（2）加做部位在基础价格上每部位加收800元    （3）全身（不含头颅）显像按基础部位价格加收40％计。三个部位及三个以上部位按全身显像计价。另做头颅加收800元（4）延迟显像加收500元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</si>
</sst>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2"/>
      <name val="方正小标宋_GBK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name val="方正小标宋_GBK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vertAlign val="superscript"/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/>
    <xf numFmtId="0" fontId="30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0" borderId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22" fillId="0" borderId="0" applyProtection="0">
      <alignment vertical="top" wrapText="1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0" borderId="0">
      <alignment vertical="top" wrapText="1"/>
    </xf>
    <xf numFmtId="0" fontId="11" fillId="0" borderId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2" fillId="0" borderId="0" applyProtection="0">
      <alignment vertical="top" wrapText="1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8" applyNumberFormat="1" applyFont="1" applyFill="1" applyBorder="1" applyAlignment="1">
      <alignment horizontal="center" vertical="center" wrapText="1"/>
    </xf>
    <xf numFmtId="0" fontId="5" fillId="0" borderId="2" xfId="48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48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8" applyNumberFormat="1" applyFont="1" applyFill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10" fillId="0" borderId="1" xfId="58" applyNumberFormat="1" applyFont="1" applyFill="1" applyBorder="1" applyAlignment="1">
      <alignment horizontal="left" vertical="center" wrapText="1"/>
    </xf>
    <xf numFmtId="0" fontId="10" fillId="0" borderId="1" xfId="48" applyNumberFormat="1" applyFont="1" applyFill="1" applyBorder="1" applyAlignment="1">
      <alignment horizontal="left" vertical="center" wrapText="1"/>
    </xf>
    <xf numFmtId="0" fontId="10" fillId="0" borderId="1" xfId="55" applyNumberFormat="1" applyFont="1" applyFill="1" applyBorder="1" applyAlignment="1">
      <alignment horizontal="center" vertical="center" wrapText="1"/>
    </xf>
    <xf numFmtId="0" fontId="10" fillId="0" borderId="1" xfId="55" applyNumberFormat="1" applyFont="1" applyFill="1" applyBorder="1" applyAlignment="1">
      <alignment horizontal="left" vertical="center" wrapText="1"/>
    </xf>
    <xf numFmtId="0" fontId="10" fillId="0" borderId="1" xfId="61" applyFont="1" applyFill="1" applyBorder="1" applyAlignment="1">
      <alignment horizontal="center" vertical="center" wrapText="1"/>
    </xf>
    <xf numFmtId="0" fontId="10" fillId="0" borderId="1" xfId="58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 shrinkToFi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61" applyFont="1" applyFill="1" applyBorder="1" applyAlignment="1">
      <alignment horizontal="left" vertical="center" wrapText="1"/>
    </xf>
    <xf numFmtId="9" fontId="8" fillId="0" borderId="0" xfId="11" applyFont="1" applyFill="1" applyAlignment="1">
      <alignment horizontal="center" vertical="center" wrapText="1"/>
    </xf>
    <xf numFmtId="9" fontId="7" fillId="0" borderId="1" xfId="11" applyFont="1" applyFill="1" applyBorder="1" applyAlignment="1">
      <alignment horizontal="center" vertical="center" wrapText="1"/>
    </xf>
    <xf numFmtId="9" fontId="10" fillId="0" borderId="1" xfId="11" applyNumberFormat="1" applyFont="1" applyFill="1" applyBorder="1" applyAlignment="1">
      <alignment horizontal="center" vertical="center" wrapText="1"/>
    </xf>
    <xf numFmtId="0" fontId="10" fillId="0" borderId="1" xfId="58" applyNumberFormat="1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31" applyNumberFormat="1" applyFont="1" applyFill="1" applyBorder="1" applyAlignment="1">
      <alignment horizontal="left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常规_成稿16.1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5" xfId="54"/>
    <cellStyle name="常规_修订_16" xfId="55"/>
    <cellStyle name="常规 5" xfId="56"/>
    <cellStyle name="常规 28" xfId="57"/>
    <cellStyle name="常规 2" xfId="58"/>
    <cellStyle name="常规 34 2" xfId="59"/>
    <cellStyle name="常规_复件 最终" xfId="60"/>
    <cellStyle name="常规 7" xfId="61"/>
    <cellStyle name="常规 3" xfId="6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9"/>
  <sheetViews>
    <sheetView workbookViewId="0">
      <selection activeCell="O5" sqref="O5"/>
    </sheetView>
  </sheetViews>
  <sheetFormatPr defaultColWidth="9" defaultRowHeight="14.25"/>
  <cols>
    <col min="1" max="1" width="5.10833333333333" style="23" customWidth="1"/>
    <col min="2" max="2" width="13.1083333333333" style="23" customWidth="1"/>
    <col min="3" max="3" width="18.775" style="23" customWidth="1"/>
    <col min="4" max="4" width="8" style="23" customWidth="1"/>
    <col min="5" max="5" width="9.33333333333333" style="24" customWidth="1"/>
    <col min="6" max="6" width="9.33333333333333" style="25" customWidth="1"/>
    <col min="7" max="7" width="44.225" style="23" customWidth="1"/>
    <col min="8" max="8" width="16" style="23" customWidth="1"/>
    <col min="9" max="9" width="31.775" style="23" customWidth="1"/>
    <col min="10" max="10" width="9.775" style="24" customWidth="1"/>
    <col min="11" max="12" width="9" style="24"/>
    <col min="13" max="16384" width="9" style="23"/>
  </cols>
  <sheetData>
    <row r="1" spans="1:2">
      <c r="A1" s="24" t="s">
        <v>0</v>
      </c>
      <c r="B1" s="24"/>
    </row>
    <row r="2" ht="24.75" customHeight="1" spans="1:9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10">
      <c r="A3" s="27"/>
      <c r="B3" s="28"/>
      <c r="C3" s="27"/>
      <c r="D3" s="27"/>
      <c r="E3" s="24" t="s">
        <v>2</v>
      </c>
      <c r="F3" s="24"/>
      <c r="G3" s="24"/>
      <c r="H3" s="24"/>
      <c r="I3" s="24"/>
      <c r="J3" s="44"/>
    </row>
    <row r="4" s="22" customFormat="1" ht="33.75" customHeight="1" spans="1:12">
      <c r="A4" s="29" t="s">
        <v>3</v>
      </c>
      <c r="B4" s="29" t="s">
        <v>4</v>
      </c>
      <c r="C4" s="29" t="s">
        <v>5</v>
      </c>
      <c r="D4" s="29" t="s">
        <v>6</v>
      </c>
      <c r="E4" s="29" t="s">
        <v>7</v>
      </c>
      <c r="F4" s="30" t="s">
        <v>8</v>
      </c>
      <c r="G4" s="29" t="s">
        <v>9</v>
      </c>
      <c r="H4" s="29" t="s">
        <v>10</v>
      </c>
      <c r="I4" s="29" t="s">
        <v>11</v>
      </c>
      <c r="J4" s="45" t="s">
        <v>12</v>
      </c>
      <c r="K4" s="29" t="s">
        <v>13</v>
      </c>
      <c r="L4" s="29" t="s">
        <v>14</v>
      </c>
    </row>
    <row r="5" ht="72" customHeight="1" spans="1:12">
      <c r="A5" s="31">
        <v>1</v>
      </c>
      <c r="B5" s="32">
        <v>120200001</v>
      </c>
      <c r="C5" s="32" t="s">
        <v>15</v>
      </c>
      <c r="D5" s="32" t="s">
        <v>16</v>
      </c>
      <c r="E5" s="32">
        <v>125</v>
      </c>
      <c r="F5" s="33" t="s">
        <v>17</v>
      </c>
      <c r="G5" s="34" t="s">
        <v>18</v>
      </c>
      <c r="H5" s="34"/>
      <c r="I5" s="34"/>
      <c r="J5" s="46">
        <v>0.3</v>
      </c>
      <c r="K5" s="31">
        <f>E5*1.3</f>
        <v>162.5</v>
      </c>
      <c r="L5" s="31">
        <f>F5*1.3</f>
        <v>146.9</v>
      </c>
    </row>
    <row r="6" ht="80.25" customHeight="1" spans="1:12">
      <c r="A6" s="31">
        <v>2</v>
      </c>
      <c r="B6" s="32">
        <v>120200002</v>
      </c>
      <c r="C6" s="32" t="s">
        <v>19</v>
      </c>
      <c r="D6" s="32" t="s">
        <v>16</v>
      </c>
      <c r="E6" s="32">
        <v>88</v>
      </c>
      <c r="F6" s="33" t="s">
        <v>20</v>
      </c>
      <c r="G6" s="34" t="s">
        <v>21</v>
      </c>
      <c r="H6" s="34"/>
      <c r="I6" s="34"/>
      <c r="J6" s="46">
        <v>0.3</v>
      </c>
      <c r="K6" s="31">
        <f>E6*1.3</f>
        <v>114.4</v>
      </c>
      <c r="L6" s="31">
        <f t="shared" ref="L6:L37" si="0">F6*1.3</f>
        <v>105.3</v>
      </c>
    </row>
    <row r="7" ht="63" customHeight="1" spans="1:12">
      <c r="A7" s="31">
        <v>3</v>
      </c>
      <c r="B7" s="32">
        <v>120200003</v>
      </c>
      <c r="C7" s="32" t="s">
        <v>22</v>
      </c>
      <c r="D7" s="32" t="s">
        <v>16</v>
      </c>
      <c r="E7" s="32">
        <v>50</v>
      </c>
      <c r="F7" s="33" t="s">
        <v>23</v>
      </c>
      <c r="G7" s="34" t="s">
        <v>24</v>
      </c>
      <c r="H7" s="34"/>
      <c r="I7" s="34"/>
      <c r="J7" s="46">
        <v>0.3</v>
      </c>
      <c r="K7" s="31">
        <f t="shared" ref="K7:K38" si="1">E7*1.3</f>
        <v>65</v>
      </c>
      <c r="L7" s="31">
        <f t="shared" si="0"/>
        <v>59.8</v>
      </c>
    </row>
    <row r="8" ht="66" customHeight="1" spans="1:12">
      <c r="A8" s="31">
        <v>4</v>
      </c>
      <c r="B8" s="32">
        <v>120300001</v>
      </c>
      <c r="C8" s="32" t="s">
        <v>25</v>
      </c>
      <c r="D8" s="32" t="s">
        <v>26</v>
      </c>
      <c r="E8" s="32">
        <v>2.5</v>
      </c>
      <c r="F8" s="33" t="s">
        <v>27</v>
      </c>
      <c r="G8" s="34" t="s">
        <v>28</v>
      </c>
      <c r="H8" s="34" t="s">
        <v>29</v>
      </c>
      <c r="I8" s="34" t="s">
        <v>30</v>
      </c>
      <c r="J8" s="46">
        <v>0.3</v>
      </c>
      <c r="K8" s="31">
        <f t="shared" si="1"/>
        <v>3.25</v>
      </c>
      <c r="L8" s="31">
        <f t="shared" si="0"/>
        <v>3.25</v>
      </c>
    </row>
    <row r="9" ht="134.1" customHeight="1" spans="1:12">
      <c r="A9" s="31">
        <v>5</v>
      </c>
      <c r="B9" s="32" t="s">
        <v>31</v>
      </c>
      <c r="C9" s="32" t="s">
        <v>32</v>
      </c>
      <c r="D9" s="32" t="s">
        <v>26</v>
      </c>
      <c r="E9" s="32">
        <v>6.5</v>
      </c>
      <c r="F9" s="33" t="s">
        <v>33</v>
      </c>
      <c r="G9" s="34" t="s">
        <v>34</v>
      </c>
      <c r="H9" s="34" t="s">
        <v>35</v>
      </c>
      <c r="I9" s="34"/>
      <c r="J9" s="46">
        <v>0.3</v>
      </c>
      <c r="K9" s="31">
        <f t="shared" si="1"/>
        <v>8.45</v>
      </c>
      <c r="L9" s="31">
        <f t="shared" si="0"/>
        <v>7.54</v>
      </c>
    </row>
    <row r="10" ht="39.9" customHeight="1" spans="1:12">
      <c r="A10" s="31">
        <v>6</v>
      </c>
      <c r="B10" s="32">
        <v>120400001</v>
      </c>
      <c r="C10" s="32" t="s">
        <v>36</v>
      </c>
      <c r="D10" s="32" t="s">
        <v>37</v>
      </c>
      <c r="E10" s="32">
        <v>1.3</v>
      </c>
      <c r="F10" s="33" t="s">
        <v>38</v>
      </c>
      <c r="G10" s="34" t="s">
        <v>39</v>
      </c>
      <c r="H10" s="34"/>
      <c r="I10" s="34" t="s">
        <v>40</v>
      </c>
      <c r="J10" s="46">
        <v>0.3</v>
      </c>
      <c r="K10" s="31">
        <f t="shared" si="1"/>
        <v>1.69</v>
      </c>
      <c r="L10" s="31">
        <f t="shared" si="0"/>
        <v>1.69</v>
      </c>
    </row>
    <row r="11" ht="36" customHeight="1" spans="1:12">
      <c r="A11" s="31">
        <v>7</v>
      </c>
      <c r="B11" s="32">
        <v>120400002</v>
      </c>
      <c r="C11" s="32" t="s">
        <v>41</v>
      </c>
      <c r="D11" s="32" t="s">
        <v>37</v>
      </c>
      <c r="E11" s="32">
        <v>3.8</v>
      </c>
      <c r="F11" s="33" t="s">
        <v>42</v>
      </c>
      <c r="G11" s="34" t="s">
        <v>43</v>
      </c>
      <c r="H11" s="34"/>
      <c r="I11" s="34" t="s">
        <v>44</v>
      </c>
      <c r="J11" s="46">
        <v>0.3</v>
      </c>
      <c r="K11" s="31">
        <f t="shared" si="1"/>
        <v>4.94</v>
      </c>
      <c r="L11" s="31">
        <f t="shared" si="0"/>
        <v>4.94</v>
      </c>
    </row>
    <row r="12" ht="33" customHeight="1" spans="1:12">
      <c r="A12" s="31">
        <v>8</v>
      </c>
      <c r="B12" s="32">
        <v>120400003</v>
      </c>
      <c r="C12" s="32" t="s">
        <v>45</v>
      </c>
      <c r="D12" s="32" t="s">
        <v>37</v>
      </c>
      <c r="E12" s="32">
        <v>13</v>
      </c>
      <c r="F12" s="33" t="s">
        <v>46</v>
      </c>
      <c r="G12" s="34" t="s">
        <v>47</v>
      </c>
      <c r="H12" s="34"/>
      <c r="I12" s="34"/>
      <c r="J12" s="46">
        <v>0.3</v>
      </c>
      <c r="K12" s="31">
        <f t="shared" si="1"/>
        <v>16.9</v>
      </c>
      <c r="L12" s="31">
        <f t="shared" si="0"/>
        <v>16.9</v>
      </c>
    </row>
    <row r="13" ht="33" customHeight="1" spans="1:12">
      <c r="A13" s="31">
        <v>9</v>
      </c>
      <c r="B13" s="32">
        <v>120400004</v>
      </c>
      <c r="C13" s="32" t="s">
        <v>48</v>
      </c>
      <c r="D13" s="32" t="s">
        <v>37</v>
      </c>
      <c r="E13" s="32">
        <v>13</v>
      </c>
      <c r="F13" s="33" t="s">
        <v>46</v>
      </c>
      <c r="G13" s="34" t="s">
        <v>49</v>
      </c>
      <c r="H13" s="34"/>
      <c r="I13" s="34"/>
      <c r="J13" s="46">
        <v>0.3</v>
      </c>
      <c r="K13" s="31">
        <f t="shared" si="1"/>
        <v>16.9</v>
      </c>
      <c r="L13" s="31">
        <f t="shared" si="0"/>
        <v>16.9</v>
      </c>
    </row>
    <row r="14" ht="50.1" customHeight="1" spans="1:12">
      <c r="A14" s="31">
        <v>10</v>
      </c>
      <c r="B14" s="32">
        <v>120400005</v>
      </c>
      <c r="C14" s="32" t="s">
        <v>50</v>
      </c>
      <c r="D14" s="32" t="s">
        <v>51</v>
      </c>
      <c r="E14" s="32">
        <v>5</v>
      </c>
      <c r="F14" s="33" t="s">
        <v>52</v>
      </c>
      <c r="G14" s="35"/>
      <c r="H14" s="32"/>
      <c r="I14" s="34" t="s">
        <v>53</v>
      </c>
      <c r="J14" s="46">
        <v>0.3</v>
      </c>
      <c r="K14" s="31">
        <f t="shared" si="1"/>
        <v>6.5</v>
      </c>
      <c r="L14" s="31">
        <f t="shared" si="0"/>
        <v>6.5</v>
      </c>
    </row>
    <row r="15" ht="93" customHeight="1" spans="1:12">
      <c r="A15" s="31">
        <v>11</v>
      </c>
      <c r="B15" s="32">
        <v>120400006</v>
      </c>
      <c r="C15" s="32" t="s">
        <v>54</v>
      </c>
      <c r="D15" s="32" t="s">
        <v>51</v>
      </c>
      <c r="E15" s="32">
        <v>6.5</v>
      </c>
      <c r="F15" s="33" t="s">
        <v>55</v>
      </c>
      <c r="G15" s="34" t="s">
        <v>56</v>
      </c>
      <c r="H15" s="34" t="s">
        <v>57</v>
      </c>
      <c r="I15" s="34" t="s">
        <v>58</v>
      </c>
      <c r="J15" s="46">
        <v>0.3</v>
      </c>
      <c r="K15" s="31">
        <f t="shared" si="1"/>
        <v>8.45</v>
      </c>
      <c r="L15" s="31">
        <f t="shared" si="0"/>
        <v>8.45</v>
      </c>
    </row>
    <row r="16" ht="57" customHeight="1" spans="1:12">
      <c r="A16" s="31">
        <v>12</v>
      </c>
      <c r="B16" s="32">
        <v>120400007</v>
      </c>
      <c r="C16" s="32" t="s">
        <v>59</v>
      </c>
      <c r="D16" s="32" t="s">
        <v>51</v>
      </c>
      <c r="E16" s="32">
        <v>7.5</v>
      </c>
      <c r="F16" s="33" t="s">
        <v>60</v>
      </c>
      <c r="G16" s="34" t="s">
        <v>61</v>
      </c>
      <c r="H16" s="34" t="s">
        <v>62</v>
      </c>
      <c r="I16" s="34" t="s">
        <v>63</v>
      </c>
      <c r="J16" s="46">
        <v>0.3</v>
      </c>
      <c r="K16" s="31">
        <f t="shared" si="1"/>
        <v>9.75</v>
      </c>
      <c r="L16" s="31">
        <f t="shared" si="0"/>
        <v>9.75</v>
      </c>
    </row>
    <row r="17" ht="38.1" customHeight="1" spans="1:12">
      <c r="A17" s="31">
        <v>13</v>
      </c>
      <c r="B17" s="32">
        <v>120400008</v>
      </c>
      <c r="C17" s="32" t="s">
        <v>64</v>
      </c>
      <c r="D17" s="32" t="s">
        <v>37</v>
      </c>
      <c r="E17" s="32">
        <v>63</v>
      </c>
      <c r="F17" s="33" t="s">
        <v>65</v>
      </c>
      <c r="G17" s="34" t="s">
        <v>66</v>
      </c>
      <c r="H17" s="34"/>
      <c r="I17" s="34"/>
      <c r="J17" s="46">
        <v>0.3</v>
      </c>
      <c r="K17" s="31">
        <f t="shared" si="1"/>
        <v>81.9</v>
      </c>
      <c r="L17" s="31">
        <f t="shared" si="0"/>
        <v>81.9</v>
      </c>
    </row>
    <row r="18" ht="77.25" customHeight="1" spans="1:12">
      <c r="A18" s="31">
        <v>14</v>
      </c>
      <c r="B18" s="32">
        <v>120400009</v>
      </c>
      <c r="C18" s="32" t="s">
        <v>67</v>
      </c>
      <c r="D18" s="32" t="s">
        <v>37</v>
      </c>
      <c r="E18" s="32">
        <v>50</v>
      </c>
      <c r="F18" s="33" t="s">
        <v>68</v>
      </c>
      <c r="G18" s="34" t="s">
        <v>69</v>
      </c>
      <c r="H18" s="34"/>
      <c r="I18" s="34"/>
      <c r="J18" s="46">
        <v>0.3</v>
      </c>
      <c r="K18" s="31">
        <f t="shared" si="1"/>
        <v>65</v>
      </c>
      <c r="L18" s="31">
        <f t="shared" si="0"/>
        <v>65</v>
      </c>
    </row>
    <row r="19" ht="35.1" customHeight="1" spans="1:12">
      <c r="A19" s="31">
        <v>15</v>
      </c>
      <c r="B19" s="32">
        <v>120400010</v>
      </c>
      <c r="C19" s="32" t="s">
        <v>70</v>
      </c>
      <c r="D19" s="32" t="s">
        <v>37</v>
      </c>
      <c r="E19" s="32">
        <v>25</v>
      </c>
      <c r="F19" s="33" t="s">
        <v>71</v>
      </c>
      <c r="G19" s="34"/>
      <c r="H19" s="34" t="s">
        <v>72</v>
      </c>
      <c r="I19" s="34"/>
      <c r="J19" s="46">
        <v>0.3</v>
      </c>
      <c r="K19" s="31">
        <f t="shared" si="1"/>
        <v>32.5</v>
      </c>
      <c r="L19" s="31">
        <f t="shared" si="0"/>
        <v>32.5</v>
      </c>
    </row>
    <row r="20" ht="48" customHeight="1" spans="1:12">
      <c r="A20" s="31">
        <v>16</v>
      </c>
      <c r="B20" s="32">
        <v>120400011</v>
      </c>
      <c r="C20" s="32" t="s">
        <v>73</v>
      </c>
      <c r="D20" s="32" t="s">
        <v>37</v>
      </c>
      <c r="E20" s="32">
        <v>44</v>
      </c>
      <c r="F20" s="33" t="s">
        <v>74</v>
      </c>
      <c r="G20" s="34" t="s">
        <v>75</v>
      </c>
      <c r="H20" s="34" t="s">
        <v>76</v>
      </c>
      <c r="I20" s="34" t="s">
        <v>77</v>
      </c>
      <c r="J20" s="46">
        <v>0.3</v>
      </c>
      <c r="K20" s="31">
        <f t="shared" si="1"/>
        <v>57.2</v>
      </c>
      <c r="L20" s="31">
        <f t="shared" si="0"/>
        <v>57.2</v>
      </c>
    </row>
    <row r="21" ht="33" customHeight="1" spans="1:12">
      <c r="A21" s="31">
        <v>17</v>
      </c>
      <c r="B21" s="32">
        <v>120400012</v>
      </c>
      <c r="C21" s="32" t="s">
        <v>78</v>
      </c>
      <c r="D21" s="32" t="s">
        <v>37</v>
      </c>
      <c r="E21" s="32">
        <v>50</v>
      </c>
      <c r="F21" s="33" t="s">
        <v>68</v>
      </c>
      <c r="G21" s="34"/>
      <c r="H21" s="34"/>
      <c r="I21" s="34" t="s">
        <v>79</v>
      </c>
      <c r="J21" s="46">
        <v>0.3</v>
      </c>
      <c r="K21" s="31">
        <f t="shared" si="1"/>
        <v>65</v>
      </c>
      <c r="L21" s="31">
        <f t="shared" si="0"/>
        <v>65</v>
      </c>
    </row>
    <row r="22" ht="39" customHeight="1" spans="1:12">
      <c r="A22" s="31">
        <v>18</v>
      </c>
      <c r="B22" s="32">
        <v>120400014</v>
      </c>
      <c r="C22" s="32" t="s">
        <v>80</v>
      </c>
      <c r="D22" s="32" t="s">
        <v>37</v>
      </c>
      <c r="E22" s="32">
        <v>44</v>
      </c>
      <c r="F22" s="33" t="s">
        <v>81</v>
      </c>
      <c r="G22" s="34" t="s">
        <v>82</v>
      </c>
      <c r="H22" s="34"/>
      <c r="I22" s="34" t="s">
        <v>83</v>
      </c>
      <c r="J22" s="46">
        <v>0.3</v>
      </c>
      <c r="K22" s="31">
        <f t="shared" si="1"/>
        <v>57.2</v>
      </c>
      <c r="L22" s="31">
        <f t="shared" si="0"/>
        <v>52</v>
      </c>
    </row>
    <row r="23" ht="48" customHeight="1" spans="1:12">
      <c r="A23" s="31">
        <v>19</v>
      </c>
      <c r="B23" s="32">
        <v>120500001</v>
      </c>
      <c r="C23" s="32" t="s">
        <v>84</v>
      </c>
      <c r="D23" s="32" t="s">
        <v>37</v>
      </c>
      <c r="E23" s="32">
        <v>150</v>
      </c>
      <c r="F23" s="33" t="s">
        <v>85</v>
      </c>
      <c r="G23" s="34"/>
      <c r="H23" s="34"/>
      <c r="I23" s="34" t="s">
        <v>86</v>
      </c>
      <c r="J23" s="46">
        <v>0.3</v>
      </c>
      <c r="K23" s="31">
        <f t="shared" si="1"/>
        <v>195</v>
      </c>
      <c r="L23" s="31">
        <f t="shared" si="0"/>
        <v>179.4</v>
      </c>
    </row>
    <row r="24" ht="45" customHeight="1" spans="1:12">
      <c r="A24" s="31">
        <v>20</v>
      </c>
      <c r="B24" s="32">
        <v>120500002</v>
      </c>
      <c r="C24" s="32" t="s">
        <v>87</v>
      </c>
      <c r="D24" s="32" t="s">
        <v>37</v>
      </c>
      <c r="E24" s="32">
        <v>100</v>
      </c>
      <c r="F24" s="33" t="s">
        <v>88</v>
      </c>
      <c r="G24" s="34"/>
      <c r="H24" s="34"/>
      <c r="I24" s="34" t="s">
        <v>89</v>
      </c>
      <c r="J24" s="46">
        <v>0.3</v>
      </c>
      <c r="K24" s="31">
        <f t="shared" si="1"/>
        <v>130</v>
      </c>
      <c r="L24" s="31">
        <f t="shared" si="0"/>
        <v>122.2</v>
      </c>
    </row>
    <row r="25" ht="39.9" customHeight="1" spans="1:12">
      <c r="A25" s="31">
        <v>21</v>
      </c>
      <c r="B25" s="32">
        <v>120500003</v>
      </c>
      <c r="C25" s="32" t="s">
        <v>90</v>
      </c>
      <c r="D25" s="32" t="s">
        <v>37</v>
      </c>
      <c r="E25" s="32">
        <v>50</v>
      </c>
      <c r="F25" s="33" t="s">
        <v>68</v>
      </c>
      <c r="G25" s="34"/>
      <c r="H25" s="34"/>
      <c r="I25" s="34" t="s">
        <v>91</v>
      </c>
      <c r="J25" s="46">
        <v>0.3</v>
      </c>
      <c r="K25" s="31">
        <f t="shared" si="1"/>
        <v>65</v>
      </c>
      <c r="L25" s="31">
        <f t="shared" si="0"/>
        <v>65</v>
      </c>
    </row>
    <row r="26" ht="53.1" customHeight="1" spans="1:12">
      <c r="A26" s="31">
        <v>22</v>
      </c>
      <c r="B26" s="32">
        <v>120600001</v>
      </c>
      <c r="C26" s="32" t="s">
        <v>92</v>
      </c>
      <c r="D26" s="32" t="s">
        <v>37</v>
      </c>
      <c r="E26" s="32">
        <v>50</v>
      </c>
      <c r="F26" s="33" t="s">
        <v>68</v>
      </c>
      <c r="G26" s="34"/>
      <c r="H26" s="34"/>
      <c r="I26" s="34" t="s">
        <v>93</v>
      </c>
      <c r="J26" s="46">
        <v>0.3</v>
      </c>
      <c r="K26" s="31">
        <f t="shared" si="1"/>
        <v>65</v>
      </c>
      <c r="L26" s="31">
        <f t="shared" si="0"/>
        <v>65</v>
      </c>
    </row>
    <row r="27" ht="54" customHeight="1" spans="1:12">
      <c r="A27" s="31">
        <v>23</v>
      </c>
      <c r="B27" s="32">
        <v>120600002</v>
      </c>
      <c r="C27" s="32" t="s">
        <v>94</v>
      </c>
      <c r="D27" s="32" t="s">
        <v>37</v>
      </c>
      <c r="E27" s="32">
        <v>31</v>
      </c>
      <c r="F27" s="33" t="s">
        <v>95</v>
      </c>
      <c r="G27" s="34"/>
      <c r="H27" s="34"/>
      <c r="I27" s="34" t="s">
        <v>96</v>
      </c>
      <c r="J27" s="46">
        <v>0.3</v>
      </c>
      <c r="K27" s="31">
        <f t="shared" si="1"/>
        <v>40.3</v>
      </c>
      <c r="L27" s="31">
        <f t="shared" si="0"/>
        <v>40.3</v>
      </c>
    </row>
    <row r="28" ht="51" customHeight="1" spans="1:12">
      <c r="A28" s="31">
        <v>24</v>
      </c>
      <c r="B28" s="32">
        <v>120600003</v>
      </c>
      <c r="C28" s="32" t="s">
        <v>97</v>
      </c>
      <c r="D28" s="32" t="s">
        <v>37</v>
      </c>
      <c r="E28" s="32">
        <v>19</v>
      </c>
      <c r="F28" s="33" t="s">
        <v>98</v>
      </c>
      <c r="G28" s="34" t="s">
        <v>99</v>
      </c>
      <c r="H28" s="34"/>
      <c r="I28" s="34" t="s">
        <v>100</v>
      </c>
      <c r="J28" s="46">
        <v>0.3</v>
      </c>
      <c r="K28" s="31">
        <f t="shared" si="1"/>
        <v>24.7</v>
      </c>
      <c r="L28" s="31">
        <f t="shared" si="0"/>
        <v>24.7</v>
      </c>
    </row>
    <row r="29" ht="42" customHeight="1" spans="1:12">
      <c r="A29" s="31">
        <v>25</v>
      </c>
      <c r="B29" s="32">
        <v>120600004</v>
      </c>
      <c r="C29" s="32" t="s">
        <v>101</v>
      </c>
      <c r="D29" s="32" t="s">
        <v>37</v>
      </c>
      <c r="E29" s="32">
        <v>7.5</v>
      </c>
      <c r="F29" s="33" t="s">
        <v>60</v>
      </c>
      <c r="G29" s="34"/>
      <c r="H29" s="34"/>
      <c r="I29" s="34" t="s">
        <v>102</v>
      </c>
      <c r="J29" s="46">
        <v>0.3</v>
      </c>
      <c r="K29" s="31">
        <f t="shared" si="1"/>
        <v>9.75</v>
      </c>
      <c r="L29" s="31">
        <f t="shared" si="0"/>
        <v>9.75</v>
      </c>
    </row>
    <row r="30" ht="51.9" customHeight="1" spans="1:12">
      <c r="A30" s="31">
        <v>26</v>
      </c>
      <c r="B30" s="36">
        <v>120700001</v>
      </c>
      <c r="C30" s="36" t="s">
        <v>103</v>
      </c>
      <c r="D30" s="36" t="s">
        <v>37</v>
      </c>
      <c r="E30" s="32">
        <v>3.8</v>
      </c>
      <c r="F30" s="33" t="s">
        <v>42</v>
      </c>
      <c r="G30" s="37" t="s">
        <v>104</v>
      </c>
      <c r="H30" s="37" t="s">
        <v>105</v>
      </c>
      <c r="I30" s="37" t="s">
        <v>106</v>
      </c>
      <c r="J30" s="46">
        <v>0.3</v>
      </c>
      <c r="K30" s="31">
        <f t="shared" si="1"/>
        <v>4.94</v>
      </c>
      <c r="L30" s="31">
        <f t="shared" si="0"/>
        <v>4.94</v>
      </c>
    </row>
    <row r="31" ht="51" customHeight="1" spans="1:12">
      <c r="A31" s="31">
        <v>27</v>
      </c>
      <c r="B31" s="32">
        <v>120800001</v>
      </c>
      <c r="C31" s="32" t="s">
        <v>107</v>
      </c>
      <c r="D31" s="32" t="s">
        <v>37</v>
      </c>
      <c r="E31" s="32">
        <v>13</v>
      </c>
      <c r="F31" s="33" t="s">
        <v>46</v>
      </c>
      <c r="G31" s="34" t="s">
        <v>108</v>
      </c>
      <c r="H31" s="34" t="s">
        <v>109</v>
      </c>
      <c r="I31" s="34" t="s">
        <v>110</v>
      </c>
      <c r="J31" s="46">
        <v>0.3</v>
      </c>
      <c r="K31" s="31">
        <f t="shared" si="1"/>
        <v>16.9</v>
      </c>
      <c r="L31" s="31">
        <f t="shared" si="0"/>
        <v>16.9</v>
      </c>
    </row>
    <row r="32" ht="41.1" customHeight="1" spans="1:12">
      <c r="A32" s="31">
        <v>28</v>
      </c>
      <c r="B32" s="32">
        <v>120800002</v>
      </c>
      <c r="C32" s="32" t="s">
        <v>111</v>
      </c>
      <c r="D32" s="32" t="s">
        <v>37</v>
      </c>
      <c r="E32" s="32">
        <v>28</v>
      </c>
      <c r="F32" s="33" t="s">
        <v>71</v>
      </c>
      <c r="G32" s="34" t="s">
        <v>112</v>
      </c>
      <c r="H32" s="34" t="s">
        <v>113</v>
      </c>
      <c r="I32" s="37" t="s">
        <v>114</v>
      </c>
      <c r="J32" s="46">
        <v>0.3</v>
      </c>
      <c r="K32" s="31">
        <f t="shared" si="1"/>
        <v>36.4</v>
      </c>
      <c r="L32" s="31">
        <f t="shared" si="0"/>
        <v>32.5</v>
      </c>
    </row>
    <row r="33" ht="44.1" customHeight="1" spans="1:12">
      <c r="A33" s="31">
        <v>29</v>
      </c>
      <c r="B33" s="32">
        <v>120900001</v>
      </c>
      <c r="C33" s="32" t="s">
        <v>115</v>
      </c>
      <c r="D33" s="32" t="s">
        <v>116</v>
      </c>
      <c r="E33" s="32">
        <v>2.5</v>
      </c>
      <c r="F33" s="33" t="s">
        <v>27</v>
      </c>
      <c r="G33" s="34" t="s">
        <v>117</v>
      </c>
      <c r="H33" s="34" t="s">
        <v>118</v>
      </c>
      <c r="I33" s="34"/>
      <c r="J33" s="46">
        <v>0.3</v>
      </c>
      <c r="K33" s="31">
        <f t="shared" si="1"/>
        <v>3.25</v>
      </c>
      <c r="L33" s="31">
        <f t="shared" si="0"/>
        <v>3.25</v>
      </c>
    </row>
    <row r="34" ht="48.9" customHeight="1" spans="1:12">
      <c r="A34" s="31">
        <v>30</v>
      </c>
      <c r="B34" s="32">
        <v>121000001</v>
      </c>
      <c r="C34" s="32" t="s">
        <v>119</v>
      </c>
      <c r="D34" s="32" t="s">
        <v>37</v>
      </c>
      <c r="E34" s="32">
        <v>38</v>
      </c>
      <c r="F34" s="33" t="s">
        <v>120</v>
      </c>
      <c r="G34" s="34" t="s">
        <v>121</v>
      </c>
      <c r="H34" s="34" t="s">
        <v>122</v>
      </c>
      <c r="I34" s="34" t="s">
        <v>123</v>
      </c>
      <c r="J34" s="46">
        <v>0.3</v>
      </c>
      <c r="K34" s="31">
        <f t="shared" si="1"/>
        <v>49.4</v>
      </c>
      <c r="L34" s="31">
        <f t="shared" si="0"/>
        <v>49.4</v>
      </c>
    </row>
    <row r="35" ht="42.9" customHeight="1" spans="1:12">
      <c r="A35" s="31">
        <v>31</v>
      </c>
      <c r="B35" s="32">
        <v>121100001</v>
      </c>
      <c r="C35" s="32" t="s">
        <v>124</v>
      </c>
      <c r="D35" s="32" t="s">
        <v>37</v>
      </c>
      <c r="E35" s="32">
        <v>6.5</v>
      </c>
      <c r="F35" s="33" t="s">
        <v>55</v>
      </c>
      <c r="G35" s="34" t="s">
        <v>125</v>
      </c>
      <c r="H35" s="34"/>
      <c r="I35" s="34"/>
      <c r="J35" s="46">
        <v>0.3</v>
      </c>
      <c r="K35" s="31">
        <f t="shared" si="1"/>
        <v>8.45</v>
      </c>
      <c r="L35" s="31">
        <f t="shared" si="0"/>
        <v>8.45</v>
      </c>
    </row>
    <row r="36" ht="45" customHeight="1" spans="1:12">
      <c r="A36" s="31">
        <v>32</v>
      </c>
      <c r="B36" s="32">
        <v>121100002</v>
      </c>
      <c r="C36" s="32" t="s">
        <v>126</v>
      </c>
      <c r="D36" s="32" t="s">
        <v>37</v>
      </c>
      <c r="E36" s="32">
        <v>1</v>
      </c>
      <c r="F36" s="33" t="s">
        <v>127</v>
      </c>
      <c r="G36" s="34" t="s">
        <v>128</v>
      </c>
      <c r="H36" s="34"/>
      <c r="I36" s="34" t="s">
        <v>129</v>
      </c>
      <c r="J36" s="46">
        <v>0.3</v>
      </c>
      <c r="K36" s="31">
        <f t="shared" si="1"/>
        <v>1.3</v>
      </c>
      <c r="L36" s="31">
        <f t="shared" si="0"/>
        <v>1.3</v>
      </c>
    </row>
    <row r="37" ht="84" customHeight="1" spans="1:12">
      <c r="A37" s="31">
        <v>33</v>
      </c>
      <c r="B37" s="32">
        <v>121200001</v>
      </c>
      <c r="C37" s="32" t="s">
        <v>130</v>
      </c>
      <c r="D37" s="32" t="s">
        <v>37</v>
      </c>
      <c r="E37" s="32">
        <v>1.3</v>
      </c>
      <c r="F37" s="33" t="s">
        <v>38</v>
      </c>
      <c r="G37" s="34" t="s">
        <v>131</v>
      </c>
      <c r="H37" s="34" t="s">
        <v>132</v>
      </c>
      <c r="I37" s="34" t="s">
        <v>133</v>
      </c>
      <c r="J37" s="46">
        <v>0.3</v>
      </c>
      <c r="K37" s="31">
        <f t="shared" si="1"/>
        <v>1.69</v>
      </c>
      <c r="L37" s="31">
        <f t="shared" si="0"/>
        <v>1.69</v>
      </c>
    </row>
    <row r="38" ht="42.9" customHeight="1" spans="1:12">
      <c r="A38" s="31">
        <v>34</v>
      </c>
      <c r="B38" s="32">
        <v>121300001</v>
      </c>
      <c r="C38" s="32" t="s">
        <v>134</v>
      </c>
      <c r="D38" s="32" t="s">
        <v>37</v>
      </c>
      <c r="E38" s="32">
        <v>1.3</v>
      </c>
      <c r="F38" s="33" t="s">
        <v>38</v>
      </c>
      <c r="G38" s="34"/>
      <c r="H38" s="34" t="s">
        <v>132</v>
      </c>
      <c r="I38" s="34" t="s">
        <v>135</v>
      </c>
      <c r="J38" s="46">
        <v>0.3</v>
      </c>
      <c r="K38" s="31">
        <f t="shared" si="1"/>
        <v>1.69</v>
      </c>
      <c r="L38" s="31">
        <f t="shared" ref="L38:L69" si="2">F38*1.3</f>
        <v>1.69</v>
      </c>
    </row>
    <row r="39" ht="53.1" customHeight="1" spans="1:12">
      <c r="A39" s="31">
        <v>35</v>
      </c>
      <c r="B39" s="32" t="s">
        <v>136</v>
      </c>
      <c r="C39" s="32" t="s">
        <v>137</v>
      </c>
      <c r="D39" s="32" t="s">
        <v>37</v>
      </c>
      <c r="E39" s="32">
        <v>6.5</v>
      </c>
      <c r="F39" s="33" t="s">
        <v>55</v>
      </c>
      <c r="G39" s="34" t="s">
        <v>138</v>
      </c>
      <c r="H39" s="34" t="s">
        <v>139</v>
      </c>
      <c r="I39" s="34" t="s">
        <v>140</v>
      </c>
      <c r="J39" s="46">
        <v>0.3</v>
      </c>
      <c r="K39" s="31">
        <f t="shared" ref="K39:K70" si="3">E39*1.3</f>
        <v>8.45</v>
      </c>
      <c r="L39" s="31">
        <f t="shared" si="2"/>
        <v>8.45</v>
      </c>
    </row>
    <row r="40" ht="45.9" customHeight="1" spans="1:12">
      <c r="A40" s="31">
        <v>36</v>
      </c>
      <c r="B40" s="32">
        <v>121500001</v>
      </c>
      <c r="C40" s="32" t="s">
        <v>141</v>
      </c>
      <c r="D40" s="32" t="s">
        <v>37</v>
      </c>
      <c r="E40" s="32">
        <v>10</v>
      </c>
      <c r="F40" s="33" t="s">
        <v>142</v>
      </c>
      <c r="G40" s="34" t="s">
        <v>143</v>
      </c>
      <c r="H40" s="34" t="s">
        <v>144</v>
      </c>
      <c r="I40" s="34"/>
      <c r="J40" s="46">
        <v>0.3</v>
      </c>
      <c r="K40" s="31">
        <f t="shared" si="3"/>
        <v>13</v>
      </c>
      <c r="L40" s="31">
        <f t="shared" si="2"/>
        <v>13</v>
      </c>
    </row>
    <row r="41" ht="39.9" customHeight="1" spans="1:12">
      <c r="A41" s="31">
        <v>37</v>
      </c>
      <c r="B41" s="32">
        <v>121500002</v>
      </c>
      <c r="C41" s="32" t="s">
        <v>145</v>
      </c>
      <c r="D41" s="32" t="s">
        <v>37</v>
      </c>
      <c r="E41" s="32">
        <v>19</v>
      </c>
      <c r="F41" s="33" t="s">
        <v>98</v>
      </c>
      <c r="G41" s="34" t="s">
        <v>146</v>
      </c>
      <c r="H41" s="34"/>
      <c r="I41" s="34"/>
      <c r="J41" s="46">
        <v>0.3</v>
      </c>
      <c r="K41" s="31">
        <f t="shared" si="3"/>
        <v>24.7</v>
      </c>
      <c r="L41" s="31">
        <f t="shared" si="2"/>
        <v>24.7</v>
      </c>
    </row>
    <row r="42" ht="56.1" customHeight="1" spans="1:12">
      <c r="A42" s="31">
        <v>38</v>
      </c>
      <c r="B42" s="32">
        <v>121600001</v>
      </c>
      <c r="C42" s="32" t="s">
        <v>147</v>
      </c>
      <c r="D42" s="32" t="s">
        <v>148</v>
      </c>
      <c r="E42" s="32">
        <v>13</v>
      </c>
      <c r="F42" s="33" t="s">
        <v>46</v>
      </c>
      <c r="G42" s="34" t="s">
        <v>149</v>
      </c>
      <c r="H42" s="34" t="s">
        <v>150</v>
      </c>
      <c r="I42" s="34" t="s">
        <v>151</v>
      </c>
      <c r="J42" s="46">
        <v>0.3</v>
      </c>
      <c r="K42" s="31">
        <f t="shared" si="3"/>
        <v>16.9</v>
      </c>
      <c r="L42" s="31">
        <f t="shared" si="2"/>
        <v>16.9</v>
      </c>
    </row>
    <row r="43" ht="35.1" customHeight="1" spans="1:12">
      <c r="A43" s="31">
        <v>39</v>
      </c>
      <c r="B43" s="32">
        <v>121600002</v>
      </c>
      <c r="C43" s="32" t="s">
        <v>152</v>
      </c>
      <c r="D43" s="32" t="s">
        <v>37</v>
      </c>
      <c r="E43" s="32">
        <v>19</v>
      </c>
      <c r="F43" s="33" t="s">
        <v>153</v>
      </c>
      <c r="G43" s="34" t="s">
        <v>154</v>
      </c>
      <c r="H43" s="34"/>
      <c r="I43" s="34"/>
      <c r="J43" s="46">
        <v>0.3</v>
      </c>
      <c r="K43" s="31">
        <f t="shared" si="3"/>
        <v>24.7</v>
      </c>
      <c r="L43" s="31">
        <f t="shared" si="2"/>
        <v>23.4</v>
      </c>
    </row>
    <row r="44" ht="39" customHeight="1" spans="1:12">
      <c r="A44" s="31">
        <v>40</v>
      </c>
      <c r="B44" s="32">
        <v>121600003</v>
      </c>
      <c r="C44" s="32" t="s">
        <v>155</v>
      </c>
      <c r="D44" s="32" t="s">
        <v>16</v>
      </c>
      <c r="E44" s="32">
        <v>25</v>
      </c>
      <c r="F44" s="33" t="s">
        <v>156</v>
      </c>
      <c r="G44" s="34" t="s">
        <v>157</v>
      </c>
      <c r="H44" s="34" t="s">
        <v>158</v>
      </c>
      <c r="I44" s="34"/>
      <c r="J44" s="46">
        <v>0.3</v>
      </c>
      <c r="K44" s="31">
        <f t="shared" si="3"/>
        <v>32.5</v>
      </c>
      <c r="L44" s="31">
        <f t="shared" si="2"/>
        <v>29.9</v>
      </c>
    </row>
    <row r="45" ht="128.1" customHeight="1" spans="1:12">
      <c r="A45" s="31">
        <v>41</v>
      </c>
      <c r="B45" s="32">
        <v>121700001</v>
      </c>
      <c r="C45" s="32" t="s">
        <v>159</v>
      </c>
      <c r="D45" s="32" t="s">
        <v>37</v>
      </c>
      <c r="E45" s="32">
        <v>6.5</v>
      </c>
      <c r="F45" s="33" t="s">
        <v>55</v>
      </c>
      <c r="G45" s="34" t="s">
        <v>160</v>
      </c>
      <c r="H45" s="34"/>
      <c r="I45" s="34"/>
      <c r="J45" s="46">
        <v>0.3</v>
      </c>
      <c r="K45" s="31">
        <f t="shared" si="3"/>
        <v>8.45</v>
      </c>
      <c r="L45" s="31">
        <f t="shared" si="2"/>
        <v>8.45</v>
      </c>
    </row>
    <row r="46" ht="56.1" customHeight="1" spans="1:12">
      <c r="A46" s="31">
        <v>42</v>
      </c>
      <c r="B46" s="38">
        <v>310100016</v>
      </c>
      <c r="C46" s="38" t="s">
        <v>161</v>
      </c>
      <c r="D46" s="38" t="s">
        <v>37</v>
      </c>
      <c r="E46" s="38">
        <v>63</v>
      </c>
      <c r="F46" s="33" t="s">
        <v>162</v>
      </c>
      <c r="G46" s="34" t="s">
        <v>163</v>
      </c>
      <c r="H46" s="34"/>
      <c r="I46" s="34" t="s">
        <v>164</v>
      </c>
      <c r="J46" s="46">
        <v>0.3</v>
      </c>
      <c r="K46" s="31">
        <f t="shared" si="3"/>
        <v>81.9</v>
      </c>
      <c r="L46" s="31">
        <f t="shared" si="2"/>
        <v>72.8</v>
      </c>
    </row>
    <row r="47" ht="36.9" customHeight="1" spans="1:12">
      <c r="A47" s="31">
        <v>43</v>
      </c>
      <c r="B47" s="38">
        <v>310100017</v>
      </c>
      <c r="C47" s="38" t="s">
        <v>165</v>
      </c>
      <c r="D47" s="38" t="s">
        <v>37</v>
      </c>
      <c r="E47" s="38">
        <v>188</v>
      </c>
      <c r="F47" s="33" t="s">
        <v>166</v>
      </c>
      <c r="G47" s="34" t="s">
        <v>167</v>
      </c>
      <c r="H47" s="34"/>
      <c r="I47" s="34"/>
      <c r="J47" s="46">
        <v>0.3</v>
      </c>
      <c r="K47" s="31">
        <f t="shared" si="3"/>
        <v>244.4</v>
      </c>
      <c r="L47" s="31">
        <f t="shared" si="2"/>
        <v>219.7</v>
      </c>
    </row>
    <row r="48" ht="32.1" customHeight="1" spans="1:12">
      <c r="A48" s="31">
        <v>44</v>
      </c>
      <c r="B48" s="38">
        <v>310100019</v>
      </c>
      <c r="C48" s="38" t="s">
        <v>168</v>
      </c>
      <c r="D48" s="38" t="s">
        <v>37</v>
      </c>
      <c r="E48" s="38">
        <v>125</v>
      </c>
      <c r="F48" s="33" t="s">
        <v>17</v>
      </c>
      <c r="G48" s="34"/>
      <c r="H48" s="34"/>
      <c r="I48" s="34"/>
      <c r="J48" s="46">
        <v>0.3</v>
      </c>
      <c r="K48" s="31">
        <f t="shared" si="3"/>
        <v>162.5</v>
      </c>
      <c r="L48" s="31">
        <f t="shared" si="2"/>
        <v>146.9</v>
      </c>
    </row>
    <row r="49" ht="57" customHeight="1" spans="1:12">
      <c r="A49" s="31">
        <v>45</v>
      </c>
      <c r="B49" s="39">
        <v>310300036</v>
      </c>
      <c r="C49" s="39" t="s">
        <v>169</v>
      </c>
      <c r="D49" s="39" t="s">
        <v>37</v>
      </c>
      <c r="E49" s="39">
        <v>6</v>
      </c>
      <c r="F49" s="33" t="s">
        <v>52</v>
      </c>
      <c r="G49" s="34" t="s">
        <v>170</v>
      </c>
      <c r="H49" s="39"/>
      <c r="I49" s="39"/>
      <c r="J49" s="46">
        <v>0.3</v>
      </c>
      <c r="K49" s="31">
        <f t="shared" si="3"/>
        <v>7.8</v>
      </c>
      <c r="L49" s="31">
        <f t="shared" si="2"/>
        <v>6.5</v>
      </c>
    </row>
    <row r="50" ht="33" customHeight="1" spans="1:12">
      <c r="A50" s="31">
        <v>46</v>
      </c>
      <c r="B50" s="40">
        <v>310300088</v>
      </c>
      <c r="C50" s="41" t="s">
        <v>171</v>
      </c>
      <c r="D50" s="39" t="s">
        <v>37</v>
      </c>
      <c r="E50" s="39">
        <v>6.5</v>
      </c>
      <c r="F50" s="33" t="s">
        <v>55</v>
      </c>
      <c r="G50" s="34"/>
      <c r="H50" s="39"/>
      <c r="I50" s="39"/>
      <c r="J50" s="46">
        <v>0.3</v>
      </c>
      <c r="K50" s="31">
        <f t="shared" si="3"/>
        <v>8.45</v>
      </c>
      <c r="L50" s="31">
        <f t="shared" si="2"/>
        <v>8.45</v>
      </c>
    </row>
    <row r="51" ht="30.9" customHeight="1" spans="1:12">
      <c r="A51" s="31">
        <v>47</v>
      </c>
      <c r="B51" s="42">
        <v>310300105</v>
      </c>
      <c r="C51" s="42" t="s">
        <v>172</v>
      </c>
      <c r="D51" s="42" t="s">
        <v>37</v>
      </c>
      <c r="E51" s="39">
        <v>13</v>
      </c>
      <c r="F51" s="33" t="s">
        <v>173</v>
      </c>
      <c r="G51" s="34"/>
      <c r="H51" s="39"/>
      <c r="I51" s="39"/>
      <c r="J51" s="46">
        <v>0.3</v>
      </c>
      <c r="K51" s="31">
        <f t="shared" si="3"/>
        <v>16.9</v>
      </c>
      <c r="L51" s="31">
        <f t="shared" si="2"/>
        <v>14.3</v>
      </c>
    </row>
    <row r="52" ht="42" customHeight="1" spans="1:12">
      <c r="A52" s="31">
        <v>48</v>
      </c>
      <c r="B52" s="38">
        <v>310401040</v>
      </c>
      <c r="C52" s="38" t="s">
        <v>174</v>
      </c>
      <c r="D52" s="38" t="s">
        <v>37</v>
      </c>
      <c r="E52" s="38">
        <v>25</v>
      </c>
      <c r="F52" s="33" t="s">
        <v>156</v>
      </c>
      <c r="G52" s="34" t="s">
        <v>175</v>
      </c>
      <c r="H52" s="38"/>
      <c r="I52" s="38"/>
      <c r="J52" s="46">
        <v>0.3</v>
      </c>
      <c r="K52" s="31">
        <f t="shared" si="3"/>
        <v>32.5</v>
      </c>
      <c r="L52" s="31">
        <f t="shared" si="2"/>
        <v>29.9</v>
      </c>
    </row>
    <row r="53" ht="44.1" customHeight="1" spans="1:12">
      <c r="A53" s="31">
        <v>49</v>
      </c>
      <c r="B53" s="39">
        <v>310401048</v>
      </c>
      <c r="C53" s="39" t="s">
        <v>176</v>
      </c>
      <c r="D53" s="39" t="s">
        <v>37</v>
      </c>
      <c r="E53" s="39">
        <v>38</v>
      </c>
      <c r="F53" s="33" t="s">
        <v>177</v>
      </c>
      <c r="G53" s="34" t="s">
        <v>178</v>
      </c>
      <c r="H53" s="39"/>
      <c r="I53" s="39"/>
      <c r="J53" s="46">
        <v>0.3</v>
      </c>
      <c r="K53" s="31">
        <f t="shared" si="3"/>
        <v>49.4</v>
      </c>
      <c r="L53" s="31">
        <f t="shared" si="2"/>
        <v>44.2</v>
      </c>
    </row>
    <row r="54" ht="30.9" customHeight="1" spans="1:12">
      <c r="A54" s="31">
        <v>50</v>
      </c>
      <c r="B54" s="39">
        <v>310402013</v>
      </c>
      <c r="C54" s="39" t="s">
        <v>179</v>
      </c>
      <c r="D54" s="39" t="s">
        <v>37</v>
      </c>
      <c r="E54" s="39">
        <v>50</v>
      </c>
      <c r="F54" s="33" t="s">
        <v>180</v>
      </c>
      <c r="G54" s="34"/>
      <c r="H54" s="39"/>
      <c r="I54" s="39"/>
      <c r="J54" s="46">
        <v>0.3</v>
      </c>
      <c r="K54" s="31">
        <f t="shared" si="3"/>
        <v>65</v>
      </c>
      <c r="L54" s="31">
        <f t="shared" si="2"/>
        <v>58.5</v>
      </c>
    </row>
    <row r="55" ht="30.9" customHeight="1" spans="1:12">
      <c r="A55" s="31">
        <v>51</v>
      </c>
      <c r="B55" s="38">
        <v>310402014</v>
      </c>
      <c r="C55" s="38" t="s">
        <v>181</v>
      </c>
      <c r="D55" s="38" t="s">
        <v>37</v>
      </c>
      <c r="E55" s="38">
        <v>50</v>
      </c>
      <c r="F55" s="33" t="s">
        <v>180</v>
      </c>
      <c r="G55" s="43"/>
      <c r="H55" s="38"/>
      <c r="I55" s="38"/>
      <c r="J55" s="46">
        <v>0.3</v>
      </c>
      <c r="K55" s="31">
        <f t="shared" si="3"/>
        <v>65</v>
      </c>
      <c r="L55" s="31">
        <f t="shared" si="2"/>
        <v>58.5</v>
      </c>
    </row>
    <row r="56" ht="30.9" customHeight="1" spans="1:12">
      <c r="A56" s="31">
        <v>52</v>
      </c>
      <c r="B56" s="39">
        <v>310402016</v>
      </c>
      <c r="C56" s="39" t="s">
        <v>182</v>
      </c>
      <c r="D56" s="39" t="s">
        <v>37</v>
      </c>
      <c r="E56" s="39">
        <v>63</v>
      </c>
      <c r="F56" s="33" t="s">
        <v>162</v>
      </c>
      <c r="G56" s="34"/>
      <c r="H56" s="39"/>
      <c r="I56" s="39"/>
      <c r="J56" s="46">
        <v>0.3</v>
      </c>
      <c r="K56" s="31">
        <f t="shared" si="3"/>
        <v>81.9</v>
      </c>
      <c r="L56" s="31">
        <f t="shared" si="2"/>
        <v>72.8</v>
      </c>
    </row>
    <row r="57" ht="30.9" customHeight="1" spans="1:12">
      <c r="A57" s="31">
        <v>53</v>
      </c>
      <c r="B57" s="39">
        <v>310402024</v>
      </c>
      <c r="C57" s="39" t="s">
        <v>183</v>
      </c>
      <c r="D57" s="39" t="s">
        <v>37</v>
      </c>
      <c r="E57" s="39">
        <v>38</v>
      </c>
      <c r="F57" s="33" t="s">
        <v>177</v>
      </c>
      <c r="G57" s="34"/>
      <c r="H57" s="39"/>
      <c r="I57" s="39"/>
      <c r="J57" s="46">
        <v>0.3</v>
      </c>
      <c r="K57" s="31">
        <f t="shared" si="3"/>
        <v>49.4</v>
      </c>
      <c r="L57" s="31">
        <f t="shared" si="2"/>
        <v>44.2</v>
      </c>
    </row>
    <row r="58" ht="38.1" customHeight="1" spans="1:12">
      <c r="A58" s="31">
        <v>54</v>
      </c>
      <c r="B58" s="38">
        <v>310510012</v>
      </c>
      <c r="C58" s="38" t="s">
        <v>184</v>
      </c>
      <c r="D58" s="38" t="s">
        <v>37</v>
      </c>
      <c r="E58" s="38">
        <v>38</v>
      </c>
      <c r="F58" s="33" t="s">
        <v>95</v>
      </c>
      <c r="G58" s="34" t="s">
        <v>185</v>
      </c>
      <c r="H58" s="38"/>
      <c r="I58" s="38"/>
      <c r="J58" s="46">
        <v>0.3</v>
      </c>
      <c r="K58" s="31">
        <f t="shared" si="3"/>
        <v>49.4</v>
      </c>
      <c r="L58" s="31">
        <f t="shared" si="2"/>
        <v>40.3</v>
      </c>
    </row>
    <row r="59" ht="51" customHeight="1" spans="1:12">
      <c r="A59" s="31">
        <v>55</v>
      </c>
      <c r="B59" s="38">
        <v>310512011</v>
      </c>
      <c r="C59" s="38" t="s">
        <v>186</v>
      </c>
      <c r="D59" s="38" t="s">
        <v>187</v>
      </c>
      <c r="E59" s="38">
        <v>38</v>
      </c>
      <c r="F59" s="33" t="s">
        <v>177</v>
      </c>
      <c r="G59" s="34" t="s">
        <v>188</v>
      </c>
      <c r="H59" s="38"/>
      <c r="I59" s="38"/>
      <c r="J59" s="46">
        <v>0.3</v>
      </c>
      <c r="K59" s="31">
        <f t="shared" si="3"/>
        <v>49.4</v>
      </c>
      <c r="L59" s="31">
        <f t="shared" si="2"/>
        <v>44.2</v>
      </c>
    </row>
    <row r="60" ht="41.1" customHeight="1" spans="1:12">
      <c r="A60" s="31">
        <v>56</v>
      </c>
      <c r="B60" s="38">
        <v>310604005</v>
      </c>
      <c r="C60" s="38" t="s">
        <v>189</v>
      </c>
      <c r="D60" s="38" t="s">
        <v>37</v>
      </c>
      <c r="E60" s="38">
        <v>38</v>
      </c>
      <c r="F60" s="33" t="s">
        <v>177</v>
      </c>
      <c r="G60" s="34" t="s">
        <v>190</v>
      </c>
      <c r="H60" s="39" t="s">
        <v>132</v>
      </c>
      <c r="I60" s="39" t="s">
        <v>191</v>
      </c>
      <c r="J60" s="46">
        <v>0.3</v>
      </c>
      <c r="K60" s="31">
        <f t="shared" si="3"/>
        <v>49.4</v>
      </c>
      <c r="L60" s="31">
        <f t="shared" si="2"/>
        <v>44.2</v>
      </c>
    </row>
    <row r="61" ht="39" customHeight="1" spans="1:12">
      <c r="A61" s="31">
        <v>57</v>
      </c>
      <c r="B61" s="38">
        <v>310605002</v>
      </c>
      <c r="C61" s="38" t="s">
        <v>192</v>
      </c>
      <c r="D61" s="38" t="s">
        <v>37</v>
      </c>
      <c r="E61" s="38">
        <v>120</v>
      </c>
      <c r="F61" s="33" t="s">
        <v>193</v>
      </c>
      <c r="G61" s="34" t="s">
        <v>194</v>
      </c>
      <c r="H61" s="34"/>
      <c r="I61" s="34" t="s">
        <v>195</v>
      </c>
      <c r="J61" s="46">
        <v>0.3</v>
      </c>
      <c r="K61" s="31">
        <f t="shared" si="3"/>
        <v>156</v>
      </c>
      <c r="L61" s="31">
        <f t="shared" si="2"/>
        <v>140.4</v>
      </c>
    </row>
    <row r="62" ht="45" customHeight="1" spans="1:12">
      <c r="A62" s="31">
        <v>58</v>
      </c>
      <c r="B62" s="38">
        <v>310605003</v>
      </c>
      <c r="C62" s="38" t="s">
        <v>196</v>
      </c>
      <c r="D62" s="38" t="s">
        <v>37</v>
      </c>
      <c r="E62" s="38">
        <v>100</v>
      </c>
      <c r="F62" s="33" t="s">
        <v>197</v>
      </c>
      <c r="G62" s="34" t="s">
        <v>198</v>
      </c>
      <c r="H62" s="34" t="s">
        <v>132</v>
      </c>
      <c r="I62" s="34" t="s">
        <v>199</v>
      </c>
      <c r="J62" s="46">
        <v>0.3</v>
      </c>
      <c r="K62" s="31">
        <f t="shared" si="3"/>
        <v>130</v>
      </c>
      <c r="L62" s="31">
        <f t="shared" si="2"/>
        <v>117</v>
      </c>
    </row>
    <row r="63" ht="33" customHeight="1" spans="1:12">
      <c r="A63" s="31">
        <v>59</v>
      </c>
      <c r="B63" s="39">
        <v>310605004</v>
      </c>
      <c r="C63" s="39" t="s">
        <v>200</v>
      </c>
      <c r="D63" s="39" t="s">
        <v>201</v>
      </c>
      <c r="E63" s="39">
        <v>19</v>
      </c>
      <c r="F63" s="33" t="s">
        <v>153</v>
      </c>
      <c r="G63" s="34"/>
      <c r="H63" s="34"/>
      <c r="I63" s="34" t="s">
        <v>199</v>
      </c>
      <c r="J63" s="46">
        <v>0.3</v>
      </c>
      <c r="K63" s="31">
        <f t="shared" si="3"/>
        <v>24.7</v>
      </c>
      <c r="L63" s="31">
        <f t="shared" si="2"/>
        <v>23.4</v>
      </c>
    </row>
    <row r="64" ht="33" customHeight="1" spans="1:12">
      <c r="A64" s="31">
        <v>60</v>
      </c>
      <c r="B64" s="38">
        <v>310605006</v>
      </c>
      <c r="C64" s="38" t="s">
        <v>202</v>
      </c>
      <c r="D64" s="38" t="s">
        <v>203</v>
      </c>
      <c r="E64" s="38">
        <v>63</v>
      </c>
      <c r="F64" s="33" t="s">
        <v>162</v>
      </c>
      <c r="G64" s="34" t="s">
        <v>204</v>
      </c>
      <c r="H64" s="34"/>
      <c r="I64" s="34" t="s">
        <v>205</v>
      </c>
      <c r="J64" s="46">
        <v>0.3</v>
      </c>
      <c r="K64" s="31">
        <f t="shared" si="3"/>
        <v>81.9</v>
      </c>
      <c r="L64" s="31">
        <f t="shared" si="2"/>
        <v>72.8</v>
      </c>
    </row>
    <row r="65" ht="42" customHeight="1" spans="1:12">
      <c r="A65" s="31">
        <v>61</v>
      </c>
      <c r="B65" s="38">
        <v>310605007</v>
      </c>
      <c r="C65" s="38" t="s">
        <v>206</v>
      </c>
      <c r="D65" s="38" t="s">
        <v>37</v>
      </c>
      <c r="E65" s="38">
        <v>80</v>
      </c>
      <c r="F65" s="33" t="s">
        <v>207</v>
      </c>
      <c r="G65" s="34" t="s">
        <v>208</v>
      </c>
      <c r="H65" s="34"/>
      <c r="I65" s="34" t="s">
        <v>199</v>
      </c>
      <c r="J65" s="46">
        <v>0.3</v>
      </c>
      <c r="K65" s="31">
        <f t="shared" si="3"/>
        <v>104</v>
      </c>
      <c r="L65" s="31">
        <f t="shared" si="2"/>
        <v>93.6</v>
      </c>
    </row>
    <row r="66" ht="33" customHeight="1" spans="1:12">
      <c r="A66" s="31">
        <v>62</v>
      </c>
      <c r="B66" s="39">
        <v>310605009</v>
      </c>
      <c r="C66" s="39" t="s">
        <v>209</v>
      </c>
      <c r="D66" s="39" t="s">
        <v>37</v>
      </c>
      <c r="E66" s="39">
        <v>75</v>
      </c>
      <c r="F66" s="33" t="s">
        <v>210</v>
      </c>
      <c r="G66" s="34"/>
      <c r="H66" s="47"/>
      <c r="I66" s="47"/>
      <c r="J66" s="46">
        <v>0.3</v>
      </c>
      <c r="K66" s="31">
        <f t="shared" si="3"/>
        <v>97.5</v>
      </c>
      <c r="L66" s="31">
        <f t="shared" si="2"/>
        <v>88.4</v>
      </c>
    </row>
    <row r="67" ht="39.9" customHeight="1" spans="1:12">
      <c r="A67" s="31">
        <v>63</v>
      </c>
      <c r="B67" s="42">
        <v>310605013</v>
      </c>
      <c r="C67" s="42" t="s">
        <v>211</v>
      </c>
      <c r="D67" s="42" t="s">
        <v>37</v>
      </c>
      <c r="E67" s="39">
        <v>300</v>
      </c>
      <c r="F67" s="33" t="s">
        <v>212</v>
      </c>
      <c r="G67" s="48" t="s">
        <v>213</v>
      </c>
      <c r="H67" s="39"/>
      <c r="I67" s="39"/>
      <c r="J67" s="46">
        <v>0.3</v>
      </c>
      <c r="K67" s="31">
        <f t="shared" si="3"/>
        <v>390</v>
      </c>
      <c r="L67" s="31">
        <f t="shared" si="2"/>
        <v>351</v>
      </c>
    </row>
    <row r="68" ht="39" customHeight="1" spans="1:12">
      <c r="A68" s="31">
        <v>64</v>
      </c>
      <c r="B68" s="38">
        <v>310702020</v>
      </c>
      <c r="C68" s="38" t="s">
        <v>214</v>
      </c>
      <c r="D68" s="38" t="s">
        <v>37</v>
      </c>
      <c r="E68" s="38">
        <v>1375</v>
      </c>
      <c r="F68" s="33" t="s">
        <v>215</v>
      </c>
      <c r="G68" s="34"/>
      <c r="H68" s="34" t="s">
        <v>216</v>
      </c>
      <c r="I68" s="34" t="s">
        <v>217</v>
      </c>
      <c r="J68" s="46">
        <v>0.3</v>
      </c>
      <c r="K68" s="31">
        <f t="shared" si="3"/>
        <v>1787.5</v>
      </c>
      <c r="L68" s="31">
        <f t="shared" si="2"/>
        <v>1609.4</v>
      </c>
    </row>
    <row r="69" ht="33.9" customHeight="1" spans="1:12">
      <c r="A69" s="31">
        <v>65</v>
      </c>
      <c r="B69" s="38">
        <v>310702021</v>
      </c>
      <c r="C69" s="38" t="s">
        <v>218</v>
      </c>
      <c r="D69" s="38" t="s">
        <v>37</v>
      </c>
      <c r="E69" s="38">
        <v>1625</v>
      </c>
      <c r="F69" s="33" t="s">
        <v>219</v>
      </c>
      <c r="G69" s="34" t="s">
        <v>220</v>
      </c>
      <c r="H69" s="34" t="s">
        <v>216</v>
      </c>
      <c r="I69" s="34" t="s">
        <v>221</v>
      </c>
      <c r="J69" s="46">
        <v>0.3</v>
      </c>
      <c r="K69" s="31">
        <f t="shared" si="3"/>
        <v>2112.5</v>
      </c>
      <c r="L69" s="31">
        <f t="shared" si="2"/>
        <v>1901.9</v>
      </c>
    </row>
    <row r="70" ht="20.1" customHeight="1" spans="1:12">
      <c r="A70" s="31">
        <v>66</v>
      </c>
      <c r="B70" s="38">
        <v>310702022</v>
      </c>
      <c r="C70" s="38" t="s">
        <v>222</v>
      </c>
      <c r="D70" s="38" t="s">
        <v>37</v>
      </c>
      <c r="E70" s="38">
        <v>125</v>
      </c>
      <c r="F70" s="33" t="s">
        <v>17</v>
      </c>
      <c r="G70" s="34" t="s">
        <v>223</v>
      </c>
      <c r="H70" s="34" t="s">
        <v>224</v>
      </c>
      <c r="I70" s="34"/>
      <c r="J70" s="46">
        <v>0.3</v>
      </c>
      <c r="K70" s="31">
        <f t="shared" si="3"/>
        <v>162.5</v>
      </c>
      <c r="L70" s="31">
        <f t="shared" ref="L70:L97" si="4">F70*1.3</f>
        <v>146.9</v>
      </c>
    </row>
    <row r="71" ht="54" customHeight="1" spans="1:12">
      <c r="A71" s="31">
        <v>67</v>
      </c>
      <c r="B71" s="38">
        <v>310800001</v>
      </c>
      <c r="C71" s="38" t="s">
        <v>225</v>
      </c>
      <c r="D71" s="38" t="s">
        <v>37</v>
      </c>
      <c r="E71" s="38">
        <v>30</v>
      </c>
      <c r="F71" s="33" t="s">
        <v>226</v>
      </c>
      <c r="G71" s="34" t="s">
        <v>227</v>
      </c>
      <c r="H71" s="34"/>
      <c r="I71" s="34"/>
      <c r="J71" s="46">
        <v>0.3</v>
      </c>
      <c r="K71" s="31">
        <f t="shared" ref="K71:K97" si="5">E71*1.3</f>
        <v>39</v>
      </c>
      <c r="L71" s="31">
        <f t="shared" si="4"/>
        <v>35.1</v>
      </c>
    </row>
    <row r="72" ht="30" customHeight="1" spans="1:12">
      <c r="A72" s="31">
        <v>68</v>
      </c>
      <c r="B72" s="39">
        <v>310800002</v>
      </c>
      <c r="C72" s="39" t="s">
        <v>228</v>
      </c>
      <c r="D72" s="39" t="s">
        <v>37</v>
      </c>
      <c r="E72" s="39">
        <v>50</v>
      </c>
      <c r="F72" s="33" t="s">
        <v>180</v>
      </c>
      <c r="G72" s="34"/>
      <c r="H72" s="34"/>
      <c r="I72" s="34"/>
      <c r="J72" s="46">
        <v>0.3</v>
      </c>
      <c r="K72" s="31">
        <f t="shared" si="5"/>
        <v>65</v>
      </c>
      <c r="L72" s="31">
        <f t="shared" si="4"/>
        <v>58.5</v>
      </c>
    </row>
    <row r="73" ht="30" customHeight="1" spans="1:12">
      <c r="A73" s="31">
        <v>69</v>
      </c>
      <c r="B73" s="42">
        <v>310901004</v>
      </c>
      <c r="C73" s="42" t="s">
        <v>229</v>
      </c>
      <c r="D73" s="42" t="s">
        <v>37</v>
      </c>
      <c r="E73" s="39">
        <v>60</v>
      </c>
      <c r="F73" s="33" t="s">
        <v>230</v>
      </c>
      <c r="G73" s="34"/>
      <c r="H73" s="39"/>
      <c r="I73" s="39"/>
      <c r="J73" s="46">
        <v>0.3</v>
      </c>
      <c r="K73" s="31">
        <f t="shared" si="5"/>
        <v>78</v>
      </c>
      <c r="L73" s="31">
        <f t="shared" si="4"/>
        <v>70.2</v>
      </c>
    </row>
    <row r="74" ht="39.9" customHeight="1" spans="1:12">
      <c r="A74" s="31">
        <v>70</v>
      </c>
      <c r="B74" s="42">
        <v>310901005</v>
      </c>
      <c r="C74" s="42" t="s">
        <v>231</v>
      </c>
      <c r="D74" s="42" t="s">
        <v>37</v>
      </c>
      <c r="E74" s="39">
        <v>75</v>
      </c>
      <c r="F74" s="33" t="s">
        <v>210</v>
      </c>
      <c r="G74" s="48" t="s">
        <v>232</v>
      </c>
      <c r="H74" s="48"/>
      <c r="I74" s="48"/>
      <c r="J74" s="46">
        <v>0.3</v>
      </c>
      <c r="K74" s="31">
        <f t="shared" si="5"/>
        <v>97.5</v>
      </c>
      <c r="L74" s="31">
        <f t="shared" si="4"/>
        <v>88.4</v>
      </c>
    </row>
    <row r="75" ht="66" customHeight="1" spans="1:12">
      <c r="A75" s="31">
        <v>71</v>
      </c>
      <c r="B75" s="42">
        <v>310901008</v>
      </c>
      <c r="C75" s="42" t="s">
        <v>233</v>
      </c>
      <c r="D75" s="42" t="s">
        <v>37</v>
      </c>
      <c r="E75" s="39">
        <v>500</v>
      </c>
      <c r="F75" s="33" t="s">
        <v>234</v>
      </c>
      <c r="G75" s="48" t="s">
        <v>235</v>
      </c>
      <c r="H75" s="48" t="s">
        <v>236</v>
      </c>
      <c r="I75" s="48"/>
      <c r="J75" s="46">
        <v>0.3</v>
      </c>
      <c r="K75" s="31">
        <f t="shared" si="5"/>
        <v>650</v>
      </c>
      <c r="L75" s="31">
        <f t="shared" si="4"/>
        <v>585</v>
      </c>
    </row>
    <row r="76" ht="41.1" customHeight="1" spans="1:12">
      <c r="A76" s="31">
        <v>72</v>
      </c>
      <c r="B76" s="42">
        <v>310902005</v>
      </c>
      <c r="C76" s="42" t="s">
        <v>237</v>
      </c>
      <c r="D76" s="39" t="s">
        <v>37</v>
      </c>
      <c r="E76" s="39">
        <v>125</v>
      </c>
      <c r="F76" s="33" t="s">
        <v>17</v>
      </c>
      <c r="G76" s="48" t="s">
        <v>238</v>
      </c>
      <c r="H76" s="42" t="s">
        <v>239</v>
      </c>
      <c r="I76" s="48" t="s">
        <v>240</v>
      </c>
      <c r="J76" s="46">
        <v>0.3</v>
      </c>
      <c r="K76" s="31">
        <f t="shared" si="5"/>
        <v>162.5</v>
      </c>
      <c r="L76" s="31">
        <f t="shared" si="4"/>
        <v>146.9</v>
      </c>
    </row>
    <row r="77" ht="33" customHeight="1" spans="1:12">
      <c r="A77" s="31">
        <v>73</v>
      </c>
      <c r="B77" s="42">
        <v>310903001</v>
      </c>
      <c r="C77" s="42" t="s">
        <v>241</v>
      </c>
      <c r="D77" s="42" t="s">
        <v>37</v>
      </c>
      <c r="E77" s="39">
        <v>438</v>
      </c>
      <c r="F77" s="33" t="s">
        <v>242</v>
      </c>
      <c r="G77" s="48"/>
      <c r="H77" s="42"/>
      <c r="I77" s="42"/>
      <c r="J77" s="46">
        <v>0.3</v>
      </c>
      <c r="K77" s="31">
        <f t="shared" si="5"/>
        <v>569.4</v>
      </c>
      <c r="L77" s="31">
        <f t="shared" si="4"/>
        <v>512.2</v>
      </c>
    </row>
    <row r="78" ht="33" customHeight="1" spans="1:12">
      <c r="A78" s="31">
        <v>74</v>
      </c>
      <c r="B78" s="42">
        <v>310903005</v>
      </c>
      <c r="C78" s="42" t="s">
        <v>243</v>
      </c>
      <c r="D78" s="42" t="s">
        <v>37</v>
      </c>
      <c r="E78" s="39">
        <v>188</v>
      </c>
      <c r="F78" s="33" t="s">
        <v>166</v>
      </c>
      <c r="G78" s="48" t="s">
        <v>244</v>
      </c>
      <c r="H78" s="48" t="s">
        <v>245</v>
      </c>
      <c r="I78" s="48" t="s">
        <v>240</v>
      </c>
      <c r="J78" s="46">
        <v>0.3</v>
      </c>
      <c r="K78" s="31">
        <f t="shared" si="5"/>
        <v>244.4</v>
      </c>
      <c r="L78" s="31">
        <f t="shared" si="4"/>
        <v>219.7</v>
      </c>
    </row>
    <row r="79" ht="36.9" customHeight="1" spans="1:12">
      <c r="A79" s="31">
        <v>75</v>
      </c>
      <c r="B79" s="38">
        <v>310905001</v>
      </c>
      <c r="C79" s="38" t="s">
        <v>246</v>
      </c>
      <c r="D79" s="38" t="s">
        <v>37</v>
      </c>
      <c r="E79" s="38">
        <v>50</v>
      </c>
      <c r="F79" s="33" t="s">
        <v>180</v>
      </c>
      <c r="G79" s="34" t="s">
        <v>247</v>
      </c>
      <c r="H79" s="34"/>
      <c r="I79" s="34" t="s">
        <v>248</v>
      </c>
      <c r="J79" s="46">
        <v>0.3</v>
      </c>
      <c r="K79" s="31">
        <f t="shared" si="5"/>
        <v>65</v>
      </c>
      <c r="L79" s="31">
        <f t="shared" si="4"/>
        <v>58.5</v>
      </c>
    </row>
    <row r="80" ht="29.1" customHeight="1" spans="1:12">
      <c r="A80" s="31">
        <v>76</v>
      </c>
      <c r="B80" s="38">
        <v>310905003</v>
      </c>
      <c r="C80" s="38" t="s">
        <v>249</v>
      </c>
      <c r="D80" s="38" t="s">
        <v>37</v>
      </c>
      <c r="E80" s="38">
        <v>88</v>
      </c>
      <c r="F80" s="33" t="s">
        <v>250</v>
      </c>
      <c r="G80" s="34" t="s">
        <v>244</v>
      </c>
      <c r="H80" s="38"/>
      <c r="I80" s="38"/>
      <c r="J80" s="46">
        <v>0.3</v>
      </c>
      <c r="K80" s="31">
        <f t="shared" si="5"/>
        <v>114.4</v>
      </c>
      <c r="L80" s="31">
        <f t="shared" si="4"/>
        <v>102.7</v>
      </c>
    </row>
    <row r="81" ht="29.1" customHeight="1" spans="1:12">
      <c r="A81" s="31">
        <v>77</v>
      </c>
      <c r="B81" s="42">
        <v>310905007</v>
      </c>
      <c r="C81" s="42" t="s">
        <v>251</v>
      </c>
      <c r="D81" s="42" t="s">
        <v>37</v>
      </c>
      <c r="E81" s="39">
        <v>400</v>
      </c>
      <c r="F81" s="33" t="s">
        <v>252</v>
      </c>
      <c r="G81" s="48" t="s">
        <v>244</v>
      </c>
      <c r="H81" s="42"/>
      <c r="I81" s="42"/>
      <c r="J81" s="46">
        <v>0.3</v>
      </c>
      <c r="K81" s="31">
        <f t="shared" si="5"/>
        <v>520</v>
      </c>
      <c r="L81" s="31">
        <f t="shared" si="4"/>
        <v>468</v>
      </c>
    </row>
    <row r="82" ht="48.9" customHeight="1" spans="1:12">
      <c r="A82" s="31">
        <v>78</v>
      </c>
      <c r="B82" s="38">
        <v>311000015</v>
      </c>
      <c r="C82" s="38" t="s">
        <v>253</v>
      </c>
      <c r="D82" s="38" t="s">
        <v>254</v>
      </c>
      <c r="E82" s="38">
        <v>250</v>
      </c>
      <c r="F82" s="33" t="s">
        <v>255</v>
      </c>
      <c r="G82" s="34" t="s">
        <v>256</v>
      </c>
      <c r="H82" s="34"/>
      <c r="I82" s="34"/>
      <c r="J82" s="46">
        <v>0.3</v>
      </c>
      <c r="K82" s="31">
        <f t="shared" si="5"/>
        <v>325</v>
      </c>
      <c r="L82" s="31">
        <f t="shared" si="4"/>
        <v>292.5</v>
      </c>
    </row>
    <row r="83" ht="44.1" customHeight="1" spans="1:12">
      <c r="A83" s="31">
        <v>79</v>
      </c>
      <c r="B83" s="38">
        <v>311000020</v>
      </c>
      <c r="C83" s="38" t="s">
        <v>257</v>
      </c>
      <c r="D83" s="38" t="s">
        <v>254</v>
      </c>
      <c r="E83" s="38">
        <v>300</v>
      </c>
      <c r="F83" s="33" t="s">
        <v>212</v>
      </c>
      <c r="G83" s="34" t="s">
        <v>258</v>
      </c>
      <c r="H83" s="38"/>
      <c r="I83" s="38"/>
      <c r="J83" s="46">
        <v>0.3</v>
      </c>
      <c r="K83" s="31">
        <f t="shared" si="5"/>
        <v>390</v>
      </c>
      <c r="L83" s="31">
        <f t="shared" si="4"/>
        <v>351</v>
      </c>
    </row>
    <row r="84" ht="30" customHeight="1" spans="1:12">
      <c r="A84" s="31">
        <v>80</v>
      </c>
      <c r="B84" s="38">
        <v>311000027</v>
      </c>
      <c r="C84" s="38" t="s">
        <v>259</v>
      </c>
      <c r="D84" s="38" t="s">
        <v>37</v>
      </c>
      <c r="E84" s="38">
        <v>250</v>
      </c>
      <c r="F84" s="33" t="s">
        <v>255</v>
      </c>
      <c r="G84" s="34" t="s">
        <v>260</v>
      </c>
      <c r="H84" s="34" t="s">
        <v>261</v>
      </c>
      <c r="I84" s="34"/>
      <c r="J84" s="46">
        <v>0.3</v>
      </c>
      <c r="K84" s="31">
        <f t="shared" si="5"/>
        <v>325</v>
      </c>
      <c r="L84" s="31">
        <f t="shared" si="4"/>
        <v>292.5</v>
      </c>
    </row>
    <row r="85" ht="30" customHeight="1" spans="1:12">
      <c r="A85" s="31">
        <v>81</v>
      </c>
      <c r="B85" s="38">
        <v>311000028</v>
      </c>
      <c r="C85" s="38" t="s">
        <v>262</v>
      </c>
      <c r="D85" s="38" t="s">
        <v>37</v>
      </c>
      <c r="E85" s="38">
        <v>375</v>
      </c>
      <c r="F85" s="33" t="s">
        <v>263</v>
      </c>
      <c r="G85" s="34" t="s">
        <v>260</v>
      </c>
      <c r="H85" s="34" t="s">
        <v>261</v>
      </c>
      <c r="I85" s="34"/>
      <c r="J85" s="46">
        <v>0.3</v>
      </c>
      <c r="K85" s="31">
        <f t="shared" si="5"/>
        <v>487.5</v>
      </c>
      <c r="L85" s="31">
        <f t="shared" si="4"/>
        <v>439.4</v>
      </c>
    </row>
    <row r="86" ht="51" customHeight="1" spans="1:12">
      <c r="A86" s="31">
        <v>82</v>
      </c>
      <c r="B86" s="38">
        <v>311000033</v>
      </c>
      <c r="C86" s="38" t="s">
        <v>264</v>
      </c>
      <c r="D86" s="38" t="s">
        <v>37</v>
      </c>
      <c r="E86" s="38">
        <v>250</v>
      </c>
      <c r="F86" s="33" t="s">
        <v>255</v>
      </c>
      <c r="G86" s="34" t="s">
        <v>265</v>
      </c>
      <c r="H86" s="34"/>
      <c r="I86" s="34"/>
      <c r="J86" s="46">
        <v>0.3</v>
      </c>
      <c r="K86" s="31">
        <f t="shared" si="5"/>
        <v>325</v>
      </c>
      <c r="L86" s="31">
        <f t="shared" si="4"/>
        <v>292.5</v>
      </c>
    </row>
    <row r="87" ht="38.1" customHeight="1" spans="1:12">
      <c r="A87" s="31">
        <v>83</v>
      </c>
      <c r="B87" s="38">
        <v>311000034</v>
      </c>
      <c r="C87" s="38" t="s">
        <v>266</v>
      </c>
      <c r="D87" s="38" t="s">
        <v>37</v>
      </c>
      <c r="E87" s="38">
        <v>120</v>
      </c>
      <c r="F87" s="33" t="s">
        <v>193</v>
      </c>
      <c r="G87" s="34" t="s">
        <v>258</v>
      </c>
      <c r="H87" s="34"/>
      <c r="I87" s="34"/>
      <c r="J87" s="46">
        <v>0.3</v>
      </c>
      <c r="K87" s="31">
        <f t="shared" si="5"/>
        <v>156</v>
      </c>
      <c r="L87" s="31">
        <f t="shared" si="4"/>
        <v>140.4</v>
      </c>
    </row>
    <row r="88" ht="53.1" customHeight="1" spans="1:12">
      <c r="A88" s="31">
        <v>84</v>
      </c>
      <c r="B88" s="39">
        <v>311100018</v>
      </c>
      <c r="C88" s="39" t="s">
        <v>267</v>
      </c>
      <c r="D88" s="39" t="s">
        <v>37</v>
      </c>
      <c r="E88" s="39">
        <v>25</v>
      </c>
      <c r="F88" s="33" t="s">
        <v>156</v>
      </c>
      <c r="G88" s="34" t="s">
        <v>268</v>
      </c>
      <c r="H88" s="34" t="s">
        <v>269</v>
      </c>
      <c r="I88" s="34"/>
      <c r="J88" s="46">
        <v>0.3</v>
      </c>
      <c r="K88" s="31">
        <f t="shared" si="5"/>
        <v>32.5</v>
      </c>
      <c r="L88" s="31">
        <f t="shared" si="4"/>
        <v>29.9</v>
      </c>
    </row>
    <row r="89" ht="33" customHeight="1" spans="1:12">
      <c r="A89" s="31">
        <v>85</v>
      </c>
      <c r="B89" s="42">
        <v>311202004</v>
      </c>
      <c r="C89" s="42" t="s">
        <v>270</v>
      </c>
      <c r="D89" s="42" t="s">
        <v>37</v>
      </c>
      <c r="E89" s="39">
        <v>63</v>
      </c>
      <c r="F89" s="33" t="s">
        <v>162</v>
      </c>
      <c r="G89" s="39"/>
      <c r="H89" s="39"/>
      <c r="I89" s="39"/>
      <c r="J89" s="46">
        <v>0.3</v>
      </c>
      <c r="K89" s="31">
        <f t="shared" si="5"/>
        <v>81.9</v>
      </c>
      <c r="L89" s="31">
        <f t="shared" si="4"/>
        <v>72.8</v>
      </c>
    </row>
    <row r="90" ht="33" customHeight="1" spans="1:12">
      <c r="A90" s="31">
        <v>86</v>
      </c>
      <c r="B90" s="39">
        <v>311202008</v>
      </c>
      <c r="C90" s="39" t="s">
        <v>271</v>
      </c>
      <c r="D90" s="39" t="s">
        <v>37</v>
      </c>
      <c r="E90" s="39">
        <v>13</v>
      </c>
      <c r="F90" s="33" t="s">
        <v>173</v>
      </c>
      <c r="G90" s="34"/>
      <c r="H90" s="39"/>
      <c r="I90" s="39"/>
      <c r="J90" s="46">
        <v>0.3</v>
      </c>
      <c r="K90" s="31">
        <f t="shared" si="5"/>
        <v>16.9</v>
      </c>
      <c r="L90" s="31">
        <f t="shared" si="4"/>
        <v>14.3</v>
      </c>
    </row>
    <row r="91" ht="45" customHeight="1" spans="1:12">
      <c r="A91" s="31">
        <v>87</v>
      </c>
      <c r="B91" s="39">
        <v>311202013</v>
      </c>
      <c r="C91" s="39" t="s">
        <v>272</v>
      </c>
      <c r="D91" s="39" t="s">
        <v>37</v>
      </c>
      <c r="E91" s="39">
        <v>25</v>
      </c>
      <c r="F91" s="33" t="s">
        <v>156</v>
      </c>
      <c r="G91" s="34" t="s">
        <v>273</v>
      </c>
      <c r="H91" s="39"/>
      <c r="I91" s="39"/>
      <c r="J91" s="46">
        <v>0.3</v>
      </c>
      <c r="K91" s="31">
        <f t="shared" si="5"/>
        <v>32.5</v>
      </c>
      <c r="L91" s="31">
        <f t="shared" si="4"/>
        <v>29.9</v>
      </c>
    </row>
    <row r="92" ht="36" customHeight="1" spans="1:12">
      <c r="A92" s="31">
        <v>88</v>
      </c>
      <c r="B92" s="38">
        <v>311300002</v>
      </c>
      <c r="C92" s="38" t="s">
        <v>274</v>
      </c>
      <c r="D92" s="38" t="s">
        <v>37</v>
      </c>
      <c r="E92" s="38">
        <v>50</v>
      </c>
      <c r="F92" s="33" t="s">
        <v>180</v>
      </c>
      <c r="G92" s="34" t="s">
        <v>275</v>
      </c>
      <c r="H92" s="49" t="s">
        <v>276</v>
      </c>
      <c r="I92" s="38"/>
      <c r="J92" s="46">
        <v>0.3</v>
      </c>
      <c r="K92" s="31">
        <f t="shared" si="5"/>
        <v>65</v>
      </c>
      <c r="L92" s="31">
        <f t="shared" si="4"/>
        <v>58.5</v>
      </c>
    </row>
    <row r="93" ht="30" customHeight="1" spans="1:12">
      <c r="A93" s="31">
        <v>89</v>
      </c>
      <c r="B93" s="38">
        <v>311300012</v>
      </c>
      <c r="C93" s="38" t="s">
        <v>277</v>
      </c>
      <c r="D93" s="38" t="s">
        <v>37</v>
      </c>
      <c r="E93" s="38">
        <v>75</v>
      </c>
      <c r="F93" s="33" t="s">
        <v>278</v>
      </c>
      <c r="G93" s="34" t="s">
        <v>279</v>
      </c>
      <c r="H93" s="38"/>
      <c r="I93" s="38"/>
      <c r="J93" s="46">
        <v>0.3</v>
      </c>
      <c r="K93" s="31">
        <f t="shared" si="5"/>
        <v>97.5</v>
      </c>
      <c r="L93" s="31">
        <f t="shared" si="4"/>
        <v>89.7</v>
      </c>
    </row>
    <row r="94" ht="33" customHeight="1" spans="1:12">
      <c r="A94" s="31">
        <v>90</v>
      </c>
      <c r="B94" s="38">
        <v>311400003</v>
      </c>
      <c r="C94" s="38" t="s">
        <v>280</v>
      </c>
      <c r="D94" s="38" t="s">
        <v>281</v>
      </c>
      <c r="E94" s="38">
        <v>50</v>
      </c>
      <c r="F94" s="33" t="s">
        <v>180</v>
      </c>
      <c r="G94" s="34" t="s">
        <v>282</v>
      </c>
      <c r="H94" s="34"/>
      <c r="I94" s="34" t="s">
        <v>283</v>
      </c>
      <c r="J94" s="46">
        <v>0.3</v>
      </c>
      <c r="K94" s="31">
        <f t="shared" si="5"/>
        <v>65</v>
      </c>
      <c r="L94" s="31">
        <f t="shared" si="4"/>
        <v>58.5</v>
      </c>
    </row>
    <row r="95" ht="36" customHeight="1" spans="1:12">
      <c r="A95" s="31">
        <v>91</v>
      </c>
      <c r="B95" s="42">
        <v>311400031</v>
      </c>
      <c r="C95" s="42" t="s">
        <v>284</v>
      </c>
      <c r="D95" s="42" t="s">
        <v>285</v>
      </c>
      <c r="E95" s="38">
        <v>25</v>
      </c>
      <c r="F95" s="33" t="s">
        <v>156</v>
      </c>
      <c r="G95" s="34"/>
      <c r="H95" s="34"/>
      <c r="I95" s="34"/>
      <c r="J95" s="46">
        <v>0.3</v>
      </c>
      <c r="K95" s="31">
        <f t="shared" si="5"/>
        <v>32.5</v>
      </c>
      <c r="L95" s="31">
        <f t="shared" si="4"/>
        <v>29.9</v>
      </c>
    </row>
    <row r="96" ht="42" customHeight="1" spans="1:12">
      <c r="A96" s="31">
        <v>92</v>
      </c>
      <c r="B96" s="42">
        <v>311400056</v>
      </c>
      <c r="C96" s="42" t="s">
        <v>286</v>
      </c>
      <c r="D96" s="42" t="s">
        <v>287</v>
      </c>
      <c r="E96" s="38">
        <v>19</v>
      </c>
      <c r="F96" s="33" t="s">
        <v>153</v>
      </c>
      <c r="G96" s="48"/>
      <c r="H96" s="39"/>
      <c r="I96" s="48" t="s">
        <v>288</v>
      </c>
      <c r="J96" s="46">
        <v>0.3</v>
      </c>
      <c r="K96" s="31">
        <f t="shared" si="5"/>
        <v>24.7</v>
      </c>
      <c r="L96" s="31">
        <f t="shared" si="4"/>
        <v>23.4</v>
      </c>
    </row>
    <row r="97" ht="27.9" customHeight="1" spans="1:12">
      <c r="A97" s="31">
        <v>93</v>
      </c>
      <c r="B97" s="38">
        <v>311400057</v>
      </c>
      <c r="C97" s="38" t="s">
        <v>289</v>
      </c>
      <c r="D97" s="38" t="s">
        <v>37</v>
      </c>
      <c r="E97" s="38">
        <v>63</v>
      </c>
      <c r="F97" s="33" t="s">
        <v>162</v>
      </c>
      <c r="G97" s="34" t="s">
        <v>290</v>
      </c>
      <c r="H97" s="38"/>
      <c r="I97" s="38"/>
      <c r="J97" s="46">
        <v>0.3</v>
      </c>
      <c r="K97" s="31">
        <f t="shared" si="5"/>
        <v>81.9</v>
      </c>
      <c r="L97" s="31">
        <f t="shared" si="4"/>
        <v>72.8</v>
      </c>
    </row>
    <row r="98" ht="27.9" customHeight="1" spans="1:12">
      <c r="A98" s="31">
        <v>94</v>
      </c>
      <c r="B98" s="38">
        <v>320100001</v>
      </c>
      <c r="C98" s="38" t="s">
        <v>291</v>
      </c>
      <c r="D98" s="38" t="s">
        <v>37</v>
      </c>
      <c r="E98" s="38">
        <v>1620</v>
      </c>
      <c r="F98" s="33" t="s">
        <v>292</v>
      </c>
      <c r="G98" s="34" t="s">
        <v>293</v>
      </c>
      <c r="H98" s="38"/>
      <c r="I98" s="38"/>
      <c r="J98" s="46">
        <v>0.1</v>
      </c>
      <c r="K98" s="31">
        <f>E98*1.1</f>
        <v>1782</v>
      </c>
      <c r="L98" s="31">
        <f>F98*1.1</f>
        <v>1336.5</v>
      </c>
    </row>
    <row r="99" ht="27.9" customHeight="1" spans="1:12">
      <c r="A99" s="31">
        <v>95</v>
      </c>
      <c r="B99" s="38">
        <v>320100004</v>
      </c>
      <c r="C99" s="38" t="s">
        <v>294</v>
      </c>
      <c r="D99" s="38" t="s">
        <v>37</v>
      </c>
      <c r="E99" s="38">
        <v>2430</v>
      </c>
      <c r="F99" s="33" t="s">
        <v>295</v>
      </c>
      <c r="G99" s="34"/>
      <c r="H99" s="38"/>
      <c r="I99" s="38"/>
      <c r="J99" s="46">
        <v>0.1</v>
      </c>
      <c r="K99" s="31">
        <f t="shared" ref="K99:K119" si="6">E99*1.1</f>
        <v>2673</v>
      </c>
      <c r="L99" s="31">
        <f t="shared" ref="L99:L119" si="7">F99*1.1</f>
        <v>2005.3</v>
      </c>
    </row>
    <row r="100" ht="27.9" customHeight="1" spans="1:12">
      <c r="A100" s="31">
        <v>96</v>
      </c>
      <c r="B100" s="38">
        <v>320100008</v>
      </c>
      <c r="C100" s="38" t="s">
        <v>296</v>
      </c>
      <c r="D100" s="38" t="s">
        <v>37</v>
      </c>
      <c r="E100" s="38">
        <v>1620</v>
      </c>
      <c r="F100" s="33" t="s">
        <v>292</v>
      </c>
      <c r="G100" s="34" t="s">
        <v>297</v>
      </c>
      <c r="H100" s="38"/>
      <c r="I100" s="38"/>
      <c r="J100" s="46">
        <v>0.1</v>
      </c>
      <c r="K100" s="31">
        <f t="shared" si="6"/>
        <v>1782</v>
      </c>
      <c r="L100" s="31">
        <f t="shared" si="7"/>
        <v>1336.5</v>
      </c>
    </row>
    <row r="101" ht="27.9" customHeight="1" spans="1:12">
      <c r="A101" s="31">
        <v>97</v>
      </c>
      <c r="B101" s="38">
        <v>320100010</v>
      </c>
      <c r="C101" s="38" t="s">
        <v>298</v>
      </c>
      <c r="D101" s="38" t="s">
        <v>37</v>
      </c>
      <c r="E101" s="38">
        <v>389</v>
      </c>
      <c r="F101" s="33" t="s">
        <v>299</v>
      </c>
      <c r="G101" s="34"/>
      <c r="H101" s="38"/>
      <c r="I101" s="38"/>
      <c r="J101" s="46">
        <v>0.1</v>
      </c>
      <c r="K101" s="31">
        <f t="shared" si="6"/>
        <v>427.9</v>
      </c>
      <c r="L101" s="31">
        <f t="shared" si="7"/>
        <v>326.7</v>
      </c>
    </row>
    <row r="102" ht="27.9" customHeight="1" spans="1:12">
      <c r="A102" s="31">
        <v>98</v>
      </c>
      <c r="B102" s="38">
        <v>320100012</v>
      </c>
      <c r="C102" s="38" t="s">
        <v>300</v>
      </c>
      <c r="D102" s="38" t="s">
        <v>37</v>
      </c>
      <c r="E102" s="38">
        <v>2106</v>
      </c>
      <c r="F102" s="33" t="s">
        <v>301</v>
      </c>
      <c r="G102" s="34"/>
      <c r="H102" s="38"/>
      <c r="I102" s="38"/>
      <c r="J102" s="46">
        <v>0.1</v>
      </c>
      <c r="K102" s="31">
        <f t="shared" si="6"/>
        <v>2316.6</v>
      </c>
      <c r="L102" s="31">
        <f t="shared" si="7"/>
        <v>1708.3</v>
      </c>
    </row>
    <row r="103" ht="36" customHeight="1" spans="1:12">
      <c r="A103" s="31">
        <v>99</v>
      </c>
      <c r="B103" s="38">
        <v>320200002</v>
      </c>
      <c r="C103" s="38" t="s">
        <v>302</v>
      </c>
      <c r="D103" s="38" t="s">
        <v>37</v>
      </c>
      <c r="E103" s="38">
        <v>1944</v>
      </c>
      <c r="F103" s="33" t="s">
        <v>303</v>
      </c>
      <c r="G103" s="34" t="s">
        <v>304</v>
      </c>
      <c r="H103" s="38"/>
      <c r="I103" s="38"/>
      <c r="J103" s="46">
        <v>0.1</v>
      </c>
      <c r="K103" s="31">
        <f t="shared" si="6"/>
        <v>2138.4</v>
      </c>
      <c r="L103" s="31">
        <f t="shared" si="7"/>
        <v>1603.8</v>
      </c>
    </row>
    <row r="104" ht="33" customHeight="1" spans="1:12">
      <c r="A104" s="31">
        <v>100</v>
      </c>
      <c r="B104" s="38">
        <v>320200003</v>
      </c>
      <c r="C104" s="38" t="s">
        <v>305</v>
      </c>
      <c r="D104" s="38" t="s">
        <v>37</v>
      </c>
      <c r="E104" s="38">
        <v>2430</v>
      </c>
      <c r="F104" s="33" t="s">
        <v>295</v>
      </c>
      <c r="G104" s="34" t="s">
        <v>304</v>
      </c>
      <c r="H104" s="38"/>
      <c r="I104" s="38"/>
      <c r="J104" s="46">
        <v>0.1</v>
      </c>
      <c r="K104" s="31">
        <f t="shared" si="6"/>
        <v>2673</v>
      </c>
      <c r="L104" s="31">
        <f t="shared" si="7"/>
        <v>2005.3</v>
      </c>
    </row>
    <row r="105" ht="30.9" customHeight="1" spans="1:12">
      <c r="A105" s="31">
        <v>101</v>
      </c>
      <c r="B105" s="38">
        <v>320200004</v>
      </c>
      <c r="C105" s="38" t="s">
        <v>306</v>
      </c>
      <c r="D105" s="38" t="s">
        <v>37</v>
      </c>
      <c r="E105" s="38">
        <v>2754</v>
      </c>
      <c r="F105" s="33" t="s">
        <v>307</v>
      </c>
      <c r="G105" s="34" t="s">
        <v>308</v>
      </c>
      <c r="H105" s="38"/>
      <c r="I105" s="38"/>
      <c r="J105" s="46">
        <v>0.1</v>
      </c>
      <c r="K105" s="31">
        <f t="shared" si="6"/>
        <v>3029.4</v>
      </c>
      <c r="L105" s="31">
        <f t="shared" si="7"/>
        <v>2272.6</v>
      </c>
    </row>
    <row r="106" ht="36" customHeight="1" spans="1:12">
      <c r="A106" s="31">
        <v>102</v>
      </c>
      <c r="B106" s="39">
        <v>320200007</v>
      </c>
      <c r="C106" s="39" t="s">
        <v>309</v>
      </c>
      <c r="D106" s="39" t="s">
        <v>37</v>
      </c>
      <c r="E106" s="39">
        <v>1620</v>
      </c>
      <c r="F106" s="33" t="s">
        <v>292</v>
      </c>
      <c r="G106" s="34" t="s">
        <v>310</v>
      </c>
      <c r="H106" s="34" t="s">
        <v>311</v>
      </c>
      <c r="I106" s="34"/>
      <c r="J106" s="46">
        <v>0.1</v>
      </c>
      <c r="K106" s="31">
        <f t="shared" si="6"/>
        <v>1782</v>
      </c>
      <c r="L106" s="31">
        <f t="shared" si="7"/>
        <v>1336.5</v>
      </c>
    </row>
    <row r="107" ht="27.9" customHeight="1" spans="1:12">
      <c r="A107" s="31">
        <v>103</v>
      </c>
      <c r="B107" s="39">
        <v>320200009</v>
      </c>
      <c r="C107" s="39" t="s">
        <v>312</v>
      </c>
      <c r="D107" s="39" t="s">
        <v>37</v>
      </c>
      <c r="E107" s="39">
        <v>2916</v>
      </c>
      <c r="F107" s="33" t="s">
        <v>313</v>
      </c>
      <c r="G107" s="34" t="s">
        <v>304</v>
      </c>
      <c r="H107" s="34" t="s">
        <v>314</v>
      </c>
      <c r="I107" s="34"/>
      <c r="J107" s="46">
        <v>0.1</v>
      </c>
      <c r="K107" s="31">
        <f t="shared" si="6"/>
        <v>3207.6</v>
      </c>
      <c r="L107" s="31">
        <f t="shared" si="7"/>
        <v>2405.7</v>
      </c>
    </row>
    <row r="108" ht="42" customHeight="1" spans="1:12">
      <c r="A108" s="31">
        <v>104</v>
      </c>
      <c r="B108" s="39">
        <v>320200010</v>
      </c>
      <c r="C108" s="39" t="s">
        <v>315</v>
      </c>
      <c r="D108" s="39" t="s">
        <v>37</v>
      </c>
      <c r="E108" s="39">
        <v>3240</v>
      </c>
      <c r="F108" s="33" t="s">
        <v>316</v>
      </c>
      <c r="G108" s="34" t="s">
        <v>317</v>
      </c>
      <c r="H108" s="34" t="s">
        <v>261</v>
      </c>
      <c r="I108" s="34"/>
      <c r="J108" s="46">
        <v>0.1</v>
      </c>
      <c r="K108" s="31">
        <f t="shared" si="6"/>
        <v>3564</v>
      </c>
      <c r="L108" s="31">
        <f t="shared" si="7"/>
        <v>2673</v>
      </c>
    </row>
    <row r="109" ht="29.1" customHeight="1" spans="1:12">
      <c r="A109" s="31">
        <v>105</v>
      </c>
      <c r="B109" s="39">
        <v>320200013</v>
      </c>
      <c r="C109" s="39" t="s">
        <v>318</v>
      </c>
      <c r="D109" s="39" t="s">
        <v>37</v>
      </c>
      <c r="E109" s="39">
        <v>1620</v>
      </c>
      <c r="F109" s="33" t="s">
        <v>292</v>
      </c>
      <c r="G109" s="34"/>
      <c r="H109" s="34"/>
      <c r="I109" s="34"/>
      <c r="J109" s="46">
        <v>0.1</v>
      </c>
      <c r="K109" s="31">
        <f t="shared" si="6"/>
        <v>1782</v>
      </c>
      <c r="L109" s="31">
        <f t="shared" si="7"/>
        <v>1336.5</v>
      </c>
    </row>
    <row r="110" ht="42" customHeight="1" spans="1:12">
      <c r="A110" s="31">
        <v>106</v>
      </c>
      <c r="B110" s="39">
        <v>320300002</v>
      </c>
      <c r="C110" s="39" t="s">
        <v>319</v>
      </c>
      <c r="D110" s="39" t="s">
        <v>37</v>
      </c>
      <c r="E110" s="39">
        <v>2106</v>
      </c>
      <c r="F110" s="33" t="s">
        <v>320</v>
      </c>
      <c r="G110" s="34"/>
      <c r="H110" s="34" t="s">
        <v>321</v>
      </c>
      <c r="I110" s="34"/>
      <c r="J110" s="46">
        <v>0.1</v>
      </c>
      <c r="K110" s="31">
        <f t="shared" si="6"/>
        <v>2316.6</v>
      </c>
      <c r="L110" s="31">
        <f t="shared" si="7"/>
        <v>1738</v>
      </c>
    </row>
    <row r="111" ht="35.1" customHeight="1" spans="1:12">
      <c r="A111" s="31">
        <v>107</v>
      </c>
      <c r="B111" s="39">
        <v>320400001</v>
      </c>
      <c r="C111" s="39" t="s">
        <v>322</v>
      </c>
      <c r="D111" s="39" t="s">
        <v>323</v>
      </c>
      <c r="E111" s="39">
        <v>2916</v>
      </c>
      <c r="F111" s="33" t="s">
        <v>313</v>
      </c>
      <c r="G111" s="34" t="s">
        <v>324</v>
      </c>
      <c r="H111" s="34" t="s">
        <v>325</v>
      </c>
      <c r="I111" s="34"/>
      <c r="J111" s="46">
        <v>0.1</v>
      </c>
      <c r="K111" s="31">
        <f t="shared" si="6"/>
        <v>3207.6</v>
      </c>
      <c r="L111" s="31">
        <f t="shared" si="7"/>
        <v>2405.7</v>
      </c>
    </row>
    <row r="112" ht="36" customHeight="1" spans="1:12">
      <c r="A112" s="31">
        <v>108</v>
      </c>
      <c r="B112" s="39">
        <v>320400003</v>
      </c>
      <c r="C112" s="39" t="s">
        <v>326</v>
      </c>
      <c r="D112" s="39" t="s">
        <v>37</v>
      </c>
      <c r="E112" s="39">
        <v>3240</v>
      </c>
      <c r="F112" s="33" t="s">
        <v>316</v>
      </c>
      <c r="G112" s="34" t="s">
        <v>327</v>
      </c>
      <c r="H112" s="34" t="s">
        <v>328</v>
      </c>
      <c r="I112" s="34"/>
      <c r="J112" s="46">
        <v>0.1</v>
      </c>
      <c r="K112" s="31">
        <f t="shared" si="6"/>
        <v>3564</v>
      </c>
      <c r="L112" s="31">
        <f t="shared" si="7"/>
        <v>2673</v>
      </c>
    </row>
    <row r="113" ht="36" customHeight="1" spans="1:12">
      <c r="A113" s="31">
        <v>109</v>
      </c>
      <c r="B113" s="39">
        <v>320600001</v>
      </c>
      <c r="C113" s="39" t="s">
        <v>329</v>
      </c>
      <c r="D113" s="39" t="s">
        <v>37</v>
      </c>
      <c r="E113" s="39">
        <v>2430</v>
      </c>
      <c r="F113" s="33" t="s">
        <v>295</v>
      </c>
      <c r="G113" s="34" t="s">
        <v>330</v>
      </c>
      <c r="H113" s="34" t="s">
        <v>331</v>
      </c>
      <c r="I113" s="34"/>
      <c r="J113" s="46">
        <v>0.1</v>
      </c>
      <c r="K113" s="31">
        <f t="shared" si="6"/>
        <v>2673</v>
      </c>
      <c r="L113" s="31">
        <f t="shared" si="7"/>
        <v>2005.3</v>
      </c>
    </row>
    <row r="114" ht="36" customHeight="1" spans="1:12">
      <c r="A114" s="31">
        <v>110</v>
      </c>
      <c r="B114" s="39">
        <v>320600002</v>
      </c>
      <c r="C114" s="39" t="s">
        <v>332</v>
      </c>
      <c r="D114" s="39" t="s">
        <v>37</v>
      </c>
      <c r="E114" s="39">
        <v>1620</v>
      </c>
      <c r="F114" s="33" t="s">
        <v>292</v>
      </c>
      <c r="G114" s="34"/>
      <c r="H114" s="34"/>
      <c r="I114" s="34"/>
      <c r="J114" s="46">
        <v>0.1</v>
      </c>
      <c r="K114" s="31">
        <f t="shared" si="6"/>
        <v>1782</v>
      </c>
      <c r="L114" s="31">
        <f t="shared" si="7"/>
        <v>1336.5</v>
      </c>
    </row>
    <row r="115" ht="36" customHeight="1" spans="1:12">
      <c r="A115" s="31">
        <v>111</v>
      </c>
      <c r="B115" s="39">
        <v>320600003</v>
      </c>
      <c r="C115" s="39" t="s">
        <v>333</v>
      </c>
      <c r="D115" s="39" t="s">
        <v>37</v>
      </c>
      <c r="E115" s="39">
        <v>2916</v>
      </c>
      <c r="F115" s="33" t="s">
        <v>313</v>
      </c>
      <c r="G115" s="34"/>
      <c r="H115" s="34" t="s">
        <v>334</v>
      </c>
      <c r="I115" s="34"/>
      <c r="J115" s="46">
        <v>0.1</v>
      </c>
      <c r="K115" s="31">
        <f t="shared" si="6"/>
        <v>3207.6</v>
      </c>
      <c r="L115" s="31">
        <f t="shared" si="7"/>
        <v>2405.7</v>
      </c>
    </row>
    <row r="116" ht="36" customHeight="1" spans="1:12">
      <c r="A116" s="31">
        <v>112</v>
      </c>
      <c r="B116" s="39">
        <v>320600009</v>
      </c>
      <c r="C116" s="39" t="s">
        <v>335</v>
      </c>
      <c r="D116" s="39" t="s">
        <v>37</v>
      </c>
      <c r="E116" s="39">
        <v>1296</v>
      </c>
      <c r="F116" s="33" t="s">
        <v>336</v>
      </c>
      <c r="G116" s="34"/>
      <c r="H116" s="34" t="s">
        <v>337</v>
      </c>
      <c r="I116" s="34"/>
      <c r="J116" s="46">
        <v>0.1</v>
      </c>
      <c r="K116" s="31">
        <f t="shared" si="6"/>
        <v>1425.6</v>
      </c>
      <c r="L116" s="31">
        <f t="shared" si="7"/>
        <v>1069.2</v>
      </c>
    </row>
    <row r="117" ht="36" customHeight="1" spans="1:12">
      <c r="A117" s="31">
        <v>113</v>
      </c>
      <c r="B117" s="39">
        <v>320600010</v>
      </c>
      <c r="C117" s="39" t="s">
        <v>338</v>
      </c>
      <c r="D117" s="39" t="s">
        <v>37</v>
      </c>
      <c r="E117" s="39">
        <v>2430</v>
      </c>
      <c r="F117" s="33" t="s">
        <v>295</v>
      </c>
      <c r="G117" s="34"/>
      <c r="H117" s="34"/>
      <c r="I117" s="34"/>
      <c r="J117" s="46">
        <v>0.1</v>
      </c>
      <c r="K117" s="31">
        <f t="shared" si="6"/>
        <v>2673</v>
      </c>
      <c r="L117" s="31">
        <f t="shared" si="7"/>
        <v>2005.3</v>
      </c>
    </row>
    <row r="118" ht="51" customHeight="1" spans="1:12">
      <c r="A118" s="31">
        <v>114</v>
      </c>
      <c r="B118" s="39">
        <v>320600011</v>
      </c>
      <c r="C118" s="39" t="s">
        <v>339</v>
      </c>
      <c r="D118" s="39" t="s">
        <v>37</v>
      </c>
      <c r="E118" s="39">
        <v>1620</v>
      </c>
      <c r="F118" s="33" t="s">
        <v>292</v>
      </c>
      <c r="G118" s="34" t="s">
        <v>340</v>
      </c>
      <c r="H118" s="34" t="s">
        <v>337</v>
      </c>
      <c r="I118" s="34"/>
      <c r="J118" s="46">
        <v>0.1</v>
      </c>
      <c r="K118" s="31">
        <f t="shared" si="6"/>
        <v>1782</v>
      </c>
      <c r="L118" s="31">
        <f t="shared" si="7"/>
        <v>1336.5</v>
      </c>
    </row>
    <row r="119" ht="68.1" customHeight="1" spans="1:12">
      <c r="A119" s="31">
        <v>115</v>
      </c>
      <c r="B119" s="39" t="s">
        <v>341</v>
      </c>
      <c r="C119" s="39" t="s">
        <v>342</v>
      </c>
      <c r="D119" s="39" t="s">
        <v>37</v>
      </c>
      <c r="E119" s="39">
        <v>3500</v>
      </c>
      <c r="F119" s="33" t="s">
        <v>343</v>
      </c>
      <c r="G119" s="34" t="s">
        <v>344</v>
      </c>
      <c r="H119" s="34" t="s">
        <v>345</v>
      </c>
      <c r="I119" s="34"/>
      <c r="J119" s="46">
        <v>0.1</v>
      </c>
      <c r="K119" s="31">
        <f t="shared" si="6"/>
        <v>3850</v>
      </c>
      <c r="L119" s="31">
        <f t="shared" si="7"/>
        <v>3465</v>
      </c>
    </row>
  </sheetData>
  <autoFilter ref="A4:I119">
    <extLst/>
  </autoFilter>
  <mergeCells count="3">
    <mergeCell ref="A1:B1"/>
    <mergeCell ref="A2:I2"/>
    <mergeCell ref="E3:I3"/>
  </mergeCells>
  <pageMargins left="0.700694444444445" right="0.629166666666667" top="0.751388888888889" bottom="0.751388888888889" header="0.297916666666667" footer="0.432638888888889"/>
  <pageSetup paperSize="9" orientation="landscape" verticalDpi="18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7"/>
  <sheetViews>
    <sheetView tabSelected="1" zoomScale="115" zoomScaleNormal="115" workbookViewId="0">
      <selection activeCell="L10" sqref="L10"/>
    </sheetView>
  </sheetViews>
  <sheetFormatPr defaultColWidth="9" defaultRowHeight="13.5"/>
  <cols>
    <col min="1" max="1" width="4.775" style="1" customWidth="1"/>
    <col min="2" max="2" width="12.275" style="1" customWidth="1"/>
    <col min="3" max="3" width="23.6916666666667" style="1" customWidth="1"/>
    <col min="4" max="4" width="5.66666666666667" style="1" customWidth="1"/>
    <col min="5" max="6" width="8.4" style="2" customWidth="1"/>
    <col min="7" max="7" width="47.2333333333333" style="3" customWidth="1"/>
    <col min="8" max="8" width="15.6333333333333" style="1" customWidth="1"/>
    <col min="9" max="9" width="32.8166666666667" style="1" customWidth="1"/>
    <col min="10" max="16384" width="9" style="1"/>
  </cols>
  <sheetData>
    <row r="1" ht="18.75" spans="1:2">
      <c r="A1" s="4" t="s">
        <v>346</v>
      </c>
      <c r="B1" s="4"/>
    </row>
    <row r="2" ht="27" spans="1:9">
      <c r="A2" s="5" t="s">
        <v>347</v>
      </c>
      <c r="B2" s="5"/>
      <c r="C2" s="5"/>
      <c r="D2" s="5"/>
      <c r="E2" s="6"/>
      <c r="F2" s="6"/>
      <c r="G2" s="5"/>
      <c r="H2" s="5"/>
      <c r="I2" s="5"/>
    </row>
    <row r="3" ht="29" customHeight="1" spans="1:9">
      <c r="A3" s="7" t="s">
        <v>3</v>
      </c>
      <c r="B3" s="7" t="s">
        <v>4</v>
      </c>
      <c r="C3" s="7" t="s">
        <v>5</v>
      </c>
      <c r="D3" s="7" t="s">
        <v>6</v>
      </c>
      <c r="E3" s="8" t="s">
        <v>348</v>
      </c>
      <c r="F3" s="8" t="s">
        <v>349</v>
      </c>
      <c r="G3" s="7" t="s">
        <v>9</v>
      </c>
      <c r="H3" s="7" t="s">
        <v>10</v>
      </c>
      <c r="I3" s="7" t="s">
        <v>11</v>
      </c>
    </row>
    <row r="4" ht="93" customHeight="1" spans="1:9">
      <c r="A4" s="9">
        <v>1</v>
      </c>
      <c r="B4" s="10" t="s">
        <v>350</v>
      </c>
      <c r="C4" s="10" t="s">
        <v>351</v>
      </c>
      <c r="D4" s="10" t="s">
        <v>37</v>
      </c>
      <c r="E4" s="11">
        <v>100</v>
      </c>
      <c r="F4" s="12">
        <v>90</v>
      </c>
      <c r="G4" s="13" t="s">
        <v>352</v>
      </c>
      <c r="H4" s="14"/>
      <c r="I4" s="14"/>
    </row>
    <row r="5" ht="66" customHeight="1" spans="1:9">
      <c r="A5" s="9">
        <v>2</v>
      </c>
      <c r="B5" s="10">
        <v>120100007</v>
      </c>
      <c r="C5" s="10" t="s">
        <v>353</v>
      </c>
      <c r="D5" s="10" t="s">
        <v>16</v>
      </c>
      <c r="E5" s="10">
        <v>60</v>
      </c>
      <c r="F5" s="9">
        <v>54</v>
      </c>
      <c r="G5" s="13" t="s">
        <v>354</v>
      </c>
      <c r="H5" s="14"/>
      <c r="I5" s="14"/>
    </row>
    <row r="6" ht="112" customHeight="1" spans="1:9">
      <c r="A6" s="9">
        <v>3</v>
      </c>
      <c r="B6" s="10">
        <v>120400001</v>
      </c>
      <c r="C6" s="10" t="s">
        <v>36</v>
      </c>
      <c r="D6" s="10" t="s">
        <v>37</v>
      </c>
      <c r="E6" s="10">
        <v>4.5</v>
      </c>
      <c r="F6" s="9">
        <v>4.1</v>
      </c>
      <c r="G6" s="13" t="s">
        <v>355</v>
      </c>
      <c r="H6" s="14"/>
      <c r="I6" s="14" t="s">
        <v>356</v>
      </c>
    </row>
    <row r="7" s="1" customFormat="1" ht="99" customHeight="1" spans="1:9">
      <c r="A7" s="9">
        <v>4</v>
      </c>
      <c r="B7" s="10">
        <v>120400002</v>
      </c>
      <c r="C7" s="10" t="s">
        <v>41</v>
      </c>
      <c r="D7" s="10" t="s">
        <v>37</v>
      </c>
      <c r="E7" s="10">
        <v>7</v>
      </c>
      <c r="F7" s="9">
        <v>6.5</v>
      </c>
      <c r="G7" s="13" t="s">
        <v>357</v>
      </c>
      <c r="H7" s="14"/>
      <c r="I7" s="14" t="s">
        <v>358</v>
      </c>
    </row>
    <row r="8" ht="156" customHeight="1" spans="1:9">
      <c r="A8" s="9">
        <v>5</v>
      </c>
      <c r="B8" s="10" t="s">
        <v>359</v>
      </c>
      <c r="C8" s="10" t="s">
        <v>54</v>
      </c>
      <c r="D8" s="15" t="s">
        <v>37</v>
      </c>
      <c r="E8" s="10">
        <v>9</v>
      </c>
      <c r="F8" s="9">
        <v>8</v>
      </c>
      <c r="G8" s="13" t="s">
        <v>360</v>
      </c>
      <c r="H8" s="14"/>
      <c r="I8" s="14" t="s">
        <v>361</v>
      </c>
    </row>
    <row r="9" ht="135" customHeight="1" spans="1:9">
      <c r="A9" s="9">
        <v>6</v>
      </c>
      <c r="B9" s="10" t="s">
        <v>362</v>
      </c>
      <c r="C9" s="10" t="s">
        <v>363</v>
      </c>
      <c r="D9" s="10" t="s">
        <v>37</v>
      </c>
      <c r="E9" s="10"/>
      <c r="F9" s="10"/>
      <c r="G9" s="13" t="s">
        <v>364</v>
      </c>
      <c r="H9" s="14" t="s">
        <v>365</v>
      </c>
      <c r="I9" s="14" t="s">
        <v>366</v>
      </c>
    </row>
    <row r="10" s="1" customFormat="1" ht="37" customHeight="1" spans="1:9">
      <c r="A10" s="9">
        <v>7</v>
      </c>
      <c r="B10" s="10">
        <v>210200001</v>
      </c>
      <c r="C10" s="10" t="s">
        <v>367</v>
      </c>
      <c r="D10" s="10" t="s">
        <v>37</v>
      </c>
      <c r="E10" s="10"/>
      <c r="F10" s="10"/>
      <c r="G10" s="14"/>
      <c r="H10" s="14"/>
      <c r="I10" s="14" t="s">
        <v>368</v>
      </c>
    </row>
    <row r="11" s="1" customFormat="1" ht="37" customHeight="1" spans="1:9">
      <c r="A11" s="9"/>
      <c r="B11" s="10" t="s">
        <v>369</v>
      </c>
      <c r="C11" s="10" t="s">
        <v>370</v>
      </c>
      <c r="D11" s="10"/>
      <c r="E11" s="10">
        <v>243</v>
      </c>
      <c r="F11" s="10">
        <v>243</v>
      </c>
      <c r="G11" s="16"/>
      <c r="H11" s="16"/>
      <c r="I11" s="16"/>
    </row>
    <row r="12" s="1" customFormat="1" ht="37" customHeight="1" spans="1:9">
      <c r="A12" s="9"/>
      <c r="B12" s="10" t="s">
        <v>371</v>
      </c>
      <c r="C12" s="10" t="s">
        <v>372</v>
      </c>
      <c r="D12" s="10"/>
      <c r="E12" s="10">
        <v>405</v>
      </c>
      <c r="F12" s="10">
        <v>405</v>
      </c>
      <c r="G12" s="16"/>
      <c r="H12" s="16"/>
      <c r="I12" s="16"/>
    </row>
    <row r="13" s="1" customFormat="1" ht="37" customHeight="1" spans="1:9">
      <c r="A13" s="9"/>
      <c r="B13" s="10" t="s">
        <v>373</v>
      </c>
      <c r="C13" s="10" t="s">
        <v>374</v>
      </c>
      <c r="D13" s="10"/>
      <c r="E13" s="10">
        <v>535</v>
      </c>
      <c r="F13" s="10">
        <v>535</v>
      </c>
      <c r="G13" s="16"/>
      <c r="H13" s="16"/>
      <c r="I13" s="16"/>
    </row>
    <row r="14" s="1" customFormat="1" ht="37" customHeight="1" spans="1:9">
      <c r="A14" s="9"/>
      <c r="B14" s="10" t="s">
        <v>375</v>
      </c>
      <c r="C14" s="10" t="s">
        <v>376</v>
      </c>
      <c r="D14" s="10"/>
      <c r="E14" s="10">
        <v>625</v>
      </c>
      <c r="F14" s="10">
        <v>625</v>
      </c>
      <c r="G14" s="16"/>
      <c r="H14" s="16"/>
      <c r="I14" s="16"/>
    </row>
    <row r="15" ht="37" customHeight="1" spans="1:9">
      <c r="A15" s="9">
        <v>8</v>
      </c>
      <c r="B15" s="10">
        <v>210200002</v>
      </c>
      <c r="C15" s="10" t="s">
        <v>377</v>
      </c>
      <c r="D15" s="10" t="s">
        <v>37</v>
      </c>
      <c r="E15" s="10"/>
      <c r="F15" s="10"/>
      <c r="G15" s="14"/>
      <c r="H15" s="14"/>
      <c r="I15" s="14"/>
    </row>
    <row r="16" ht="37" customHeight="1" spans="1:9">
      <c r="A16" s="9"/>
      <c r="B16" s="10" t="s">
        <v>378</v>
      </c>
      <c r="C16" s="10" t="s">
        <v>379</v>
      </c>
      <c r="D16" s="10"/>
      <c r="E16" s="10">
        <v>268</v>
      </c>
      <c r="F16" s="10">
        <v>268</v>
      </c>
      <c r="G16" s="14"/>
      <c r="H16" s="14"/>
      <c r="I16" s="14"/>
    </row>
    <row r="17" ht="37" customHeight="1" spans="1:9">
      <c r="A17" s="9"/>
      <c r="B17" s="10" t="s">
        <v>380</v>
      </c>
      <c r="C17" s="10" t="s">
        <v>381</v>
      </c>
      <c r="D17" s="10"/>
      <c r="E17" s="10">
        <v>446</v>
      </c>
      <c r="F17" s="10">
        <v>446</v>
      </c>
      <c r="G17" s="14"/>
      <c r="H17" s="14"/>
      <c r="I17" s="14"/>
    </row>
    <row r="18" ht="37" customHeight="1" spans="1:9">
      <c r="A18" s="9"/>
      <c r="B18" s="10" t="s">
        <v>382</v>
      </c>
      <c r="C18" s="10" t="s">
        <v>383</v>
      </c>
      <c r="D18" s="10"/>
      <c r="E18" s="10">
        <v>595</v>
      </c>
      <c r="F18" s="10">
        <v>595</v>
      </c>
      <c r="G18" s="14"/>
      <c r="H18" s="14"/>
      <c r="I18" s="14"/>
    </row>
    <row r="19" ht="37" customHeight="1" spans="1:9">
      <c r="A19" s="9"/>
      <c r="B19" s="10" t="s">
        <v>384</v>
      </c>
      <c r="C19" s="10" t="s">
        <v>385</v>
      </c>
      <c r="D19" s="10"/>
      <c r="E19" s="10">
        <v>715</v>
      </c>
      <c r="F19" s="10">
        <v>715</v>
      </c>
      <c r="G19" s="14"/>
      <c r="H19" s="14"/>
      <c r="I19" s="14"/>
    </row>
    <row r="20" ht="37" customHeight="1" spans="1:9">
      <c r="A20" s="9">
        <v>9</v>
      </c>
      <c r="B20" s="10">
        <v>210200003</v>
      </c>
      <c r="C20" s="10" t="s">
        <v>386</v>
      </c>
      <c r="D20" s="10" t="s">
        <v>37</v>
      </c>
      <c r="E20" s="10"/>
      <c r="F20" s="10"/>
      <c r="G20" s="17" t="s">
        <v>387</v>
      </c>
      <c r="H20" s="17"/>
      <c r="I20" s="17"/>
    </row>
    <row r="21" ht="37" customHeight="1" spans="1:9">
      <c r="A21" s="9"/>
      <c r="B21" s="10" t="s">
        <v>388</v>
      </c>
      <c r="C21" s="10" t="s">
        <v>389</v>
      </c>
      <c r="D21" s="10"/>
      <c r="E21" s="18">
        <v>180</v>
      </c>
      <c r="F21" s="18">
        <v>180</v>
      </c>
      <c r="G21" s="17"/>
      <c r="H21" s="17"/>
      <c r="I21" s="17"/>
    </row>
    <row r="22" ht="37" customHeight="1" spans="1:9">
      <c r="A22" s="9"/>
      <c r="B22" s="10" t="s">
        <v>390</v>
      </c>
      <c r="C22" s="10" t="s">
        <v>391</v>
      </c>
      <c r="D22" s="10"/>
      <c r="E22" s="18">
        <v>300</v>
      </c>
      <c r="F22" s="18">
        <v>300</v>
      </c>
      <c r="G22" s="17"/>
      <c r="H22" s="17"/>
      <c r="I22" s="17"/>
    </row>
    <row r="23" ht="37" customHeight="1" spans="1:9">
      <c r="A23" s="9"/>
      <c r="B23" s="10" t="s">
        <v>392</v>
      </c>
      <c r="C23" s="10" t="s">
        <v>393</v>
      </c>
      <c r="D23" s="10"/>
      <c r="E23" s="18">
        <v>440</v>
      </c>
      <c r="F23" s="18">
        <v>440</v>
      </c>
      <c r="G23" s="17"/>
      <c r="H23" s="17"/>
      <c r="I23" s="17"/>
    </row>
    <row r="24" ht="37" customHeight="1" spans="1:9">
      <c r="A24" s="9"/>
      <c r="B24" s="10" t="s">
        <v>394</v>
      </c>
      <c r="C24" s="10" t="s">
        <v>395</v>
      </c>
      <c r="D24" s="10"/>
      <c r="E24" s="18">
        <v>490</v>
      </c>
      <c r="F24" s="18">
        <v>490</v>
      </c>
      <c r="G24" s="17"/>
      <c r="H24" s="17"/>
      <c r="I24" s="17"/>
    </row>
    <row r="25" ht="37" customHeight="1" spans="1:9">
      <c r="A25" s="9">
        <v>10</v>
      </c>
      <c r="B25" s="10">
        <v>210200004</v>
      </c>
      <c r="C25" s="10" t="s">
        <v>396</v>
      </c>
      <c r="D25" s="10" t="s">
        <v>37</v>
      </c>
      <c r="E25" s="10"/>
      <c r="F25" s="10"/>
      <c r="G25" s="19"/>
      <c r="H25" s="16"/>
      <c r="I25" s="16"/>
    </row>
    <row r="26" ht="37" customHeight="1" spans="1:9">
      <c r="A26" s="9"/>
      <c r="B26" s="10" t="s">
        <v>397</v>
      </c>
      <c r="C26" s="10" t="s">
        <v>398</v>
      </c>
      <c r="D26" s="10"/>
      <c r="E26" s="18">
        <v>180</v>
      </c>
      <c r="F26" s="18">
        <v>180</v>
      </c>
      <c r="G26" s="19"/>
      <c r="H26" s="16"/>
      <c r="I26" s="16"/>
    </row>
    <row r="27" ht="37" customHeight="1" spans="1:9">
      <c r="A27" s="9"/>
      <c r="B27" s="10" t="s">
        <v>399</v>
      </c>
      <c r="C27" s="10" t="s">
        <v>400</v>
      </c>
      <c r="D27" s="10"/>
      <c r="E27" s="18">
        <v>300</v>
      </c>
      <c r="F27" s="18">
        <v>300</v>
      </c>
      <c r="G27" s="19"/>
      <c r="H27" s="16"/>
      <c r="I27" s="16"/>
    </row>
    <row r="28" ht="37" customHeight="1" spans="1:9">
      <c r="A28" s="9"/>
      <c r="B28" s="10" t="s">
        <v>401</v>
      </c>
      <c r="C28" s="10" t="s">
        <v>402</v>
      </c>
      <c r="D28" s="10"/>
      <c r="E28" s="18">
        <v>440</v>
      </c>
      <c r="F28" s="18">
        <v>440</v>
      </c>
      <c r="G28" s="19"/>
      <c r="H28" s="16"/>
      <c r="I28" s="16"/>
    </row>
    <row r="29" ht="37" customHeight="1" spans="1:9">
      <c r="A29" s="9"/>
      <c r="B29" s="10" t="s">
        <v>403</v>
      </c>
      <c r="C29" s="10" t="s">
        <v>404</v>
      </c>
      <c r="D29" s="10"/>
      <c r="E29" s="18">
        <v>490</v>
      </c>
      <c r="F29" s="18">
        <v>490</v>
      </c>
      <c r="G29" s="17"/>
      <c r="H29" s="17"/>
      <c r="I29" s="14"/>
    </row>
    <row r="30" ht="37" customHeight="1" spans="1:9">
      <c r="A30" s="9">
        <v>11</v>
      </c>
      <c r="B30" s="10">
        <v>210200005</v>
      </c>
      <c r="C30" s="10" t="s">
        <v>405</v>
      </c>
      <c r="D30" s="10" t="s">
        <v>406</v>
      </c>
      <c r="E30" s="10"/>
      <c r="F30" s="10"/>
      <c r="G30" s="14"/>
      <c r="H30" s="14"/>
      <c r="I30" s="14"/>
    </row>
    <row r="31" ht="37" customHeight="1" spans="1:9">
      <c r="A31" s="9"/>
      <c r="B31" s="10" t="s">
        <v>407</v>
      </c>
      <c r="C31" s="10" t="s">
        <v>408</v>
      </c>
      <c r="D31" s="10"/>
      <c r="E31" s="18">
        <v>180</v>
      </c>
      <c r="F31" s="18">
        <v>180</v>
      </c>
      <c r="G31" s="14"/>
      <c r="H31" s="14"/>
      <c r="I31" s="14"/>
    </row>
    <row r="32" ht="37" customHeight="1" spans="1:9">
      <c r="A32" s="9"/>
      <c r="B32" s="10" t="s">
        <v>409</v>
      </c>
      <c r="C32" s="10" t="s">
        <v>410</v>
      </c>
      <c r="D32" s="10"/>
      <c r="E32" s="18">
        <v>300</v>
      </c>
      <c r="F32" s="18">
        <v>300</v>
      </c>
      <c r="G32" s="14"/>
      <c r="H32" s="14"/>
      <c r="I32" s="14"/>
    </row>
    <row r="33" ht="37" customHeight="1" spans="1:9">
      <c r="A33" s="9"/>
      <c r="B33" s="10" t="s">
        <v>411</v>
      </c>
      <c r="C33" s="10" t="s">
        <v>412</v>
      </c>
      <c r="D33" s="10"/>
      <c r="E33" s="18">
        <v>440</v>
      </c>
      <c r="F33" s="18">
        <v>440</v>
      </c>
      <c r="G33" s="14"/>
      <c r="H33" s="14"/>
      <c r="I33" s="14"/>
    </row>
    <row r="34" ht="37" customHeight="1" spans="1:9">
      <c r="A34" s="9"/>
      <c r="B34" s="10" t="s">
        <v>413</v>
      </c>
      <c r="C34" s="10" t="s">
        <v>414</v>
      </c>
      <c r="D34" s="10"/>
      <c r="E34" s="18">
        <v>490</v>
      </c>
      <c r="F34" s="18">
        <v>490</v>
      </c>
      <c r="G34" s="14"/>
      <c r="H34" s="14"/>
      <c r="I34" s="14"/>
    </row>
    <row r="35" ht="37" customHeight="1" spans="1:9">
      <c r="A35" s="9">
        <v>12</v>
      </c>
      <c r="B35" s="10">
        <v>210200006</v>
      </c>
      <c r="C35" s="10" t="s">
        <v>415</v>
      </c>
      <c r="D35" s="10" t="s">
        <v>406</v>
      </c>
      <c r="E35" s="10"/>
      <c r="F35" s="10"/>
      <c r="G35" s="14"/>
      <c r="H35" s="14"/>
      <c r="I35" s="14"/>
    </row>
    <row r="36" ht="37" customHeight="1" spans="1:9">
      <c r="A36" s="9"/>
      <c r="B36" s="10" t="s">
        <v>416</v>
      </c>
      <c r="C36" s="10" t="s">
        <v>417</v>
      </c>
      <c r="D36" s="10"/>
      <c r="E36" s="18">
        <v>180</v>
      </c>
      <c r="F36" s="18">
        <v>180</v>
      </c>
      <c r="G36" s="14"/>
      <c r="H36" s="14"/>
      <c r="I36" s="14"/>
    </row>
    <row r="37" ht="37" customHeight="1" spans="1:9">
      <c r="A37" s="9"/>
      <c r="B37" s="10" t="s">
        <v>418</v>
      </c>
      <c r="C37" s="10" t="s">
        <v>419</v>
      </c>
      <c r="D37" s="10"/>
      <c r="E37" s="18">
        <v>300</v>
      </c>
      <c r="F37" s="18">
        <v>300</v>
      </c>
      <c r="G37" s="14"/>
      <c r="H37" s="14"/>
      <c r="I37" s="14"/>
    </row>
    <row r="38" ht="37" customHeight="1" spans="1:9">
      <c r="A38" s="9"/>
      <c r="B38" s="10" t="s">
        <v>420</v>
      </c>
      <c r="C38" s="10" t="s">
        <v>421</v>
      </c>
      <c r="D38" s="10"/>
      <c r="E38" s="18">
        <v>440</v>
      </c>
      <c r="F38" s="18">
        <v>440</v>
      </c>
      <c r="G38" s="14"/>
      <c r="H38" s="14"/>
      <c r="I38" s="14"/>
    </row>
    <row r="39" ht="37" customHeight="1" spans="1:9">
      <c r="A39" s="9"/>
      <c r="B39" s="10" t="s">
        <v>422</v>
      </c>
      <c r="C39" s="10" t="s">
        <v>423</v>
      </c>
      <c r="D39" s="10"/>
      <c r="E39" s="18">
        <v>490</v>
      </c>
      <c r="F39" s="18">
        <v>490</v>
      </c>
      <c r="G39" s="14"/>
      <c r="H39" s="14"/>
      <c r="I39" s="16"/>
    </row>
    <row r="40" ht="37" customHeight="1" spans="1:9">
      <c r="A40" s="9">
        <v>13</v>
      </c>
      <c r="B40" s="10">
        <v>210200007</v>
      </c>
      <c r="C40" s="10" t="s">
        <v>424</v>
      </c>
      <c r="D40" s="10" t="s">
        <v>406</v>
      </c>
      <c r="E40" s="18"/>
      <c r="F40" s="18"/>
      <c r="G40" s="14" t="s">
        <v>425</v>
      </c>
      <c r="H40" s="14"/>
      <c r="I40" s="16"/>
    </row>
    <row r="41" ht="37" customHeight="1" spans="1:9">
      <c r="A41" s="9"/>
      <c r="B41" s="10" t="s">
        <v>426</v>
      </c>
      <c r="C41" s="10" t="s">
        <v>427</v>
      </c>
      <c r="D41" s="10"/>
      <c r="E41" s="18">
        <v>240</v>
      </c>
      <c r="F41" s="18">
        <v>240</v>
      </c>
      <c r="G41" s="14"/>
      <c r="H41" s="14"/>
      <c r="I41" s="16"/>
    </row>
    <row r="42" ht="37" customHeight="1" spans="1:9">
      <c r="A42" s="9"/>
      <c r="B42" s="10" t="s">
        <v>428</v>
      </c>
      <c r="C42" s="10" t="s">
        <v>429</v>
      </c>
      <c r="D42" s="10"/>
      <c r="E42" s="18">
        <v>400</v>
      </c>
      <c r="F42" s="18">
        <v>400</v>
      </c>
      <c r="G42" s="14"/>
      <c r="H42" s="14"/>
      <c r="I42" s="16"/>
    </row>
    <row r="43" ht="37" customHeight="1" spans="1:9">
      <c r="A43" s="9"/>
      <c r="B43" s="10" t="s">
        <v>430</v>
      </c>
      <c r="C43" s="10" t="s">
        <v>431</v>
      </c>
      <c r="D43" s="10"/>
      <c r="E43" s="18">
        <v>535</v>
      </c>
      <c r="F43" s="18">
        <v>535</v>
      </c>
      <c r="G43" s="14"/>
      <c r="H43" s="14"/>
      <c r="I43" s="14"/>
    </row>
    <row r="44" ht="37" customHeight="1" spans="1:9">
      <c r="A44" s="9"/>
      <c r="B44" s="10" t="s">
        <v>432</v>
      </c>
      <c r="C44" s="10" t="s">
        <v>433</v>
      </c>
      <c r="D44" s="10"/>
      <c r="E44" s="18">
        <v>625</v>
      </c>
      <c r="F44" s="18">
        <v>625</v>
      </c>
      <c r="G44" s="14"/>
      <c r="H44" s="14"/>
      <c r="I44" s="14"/>
    </row>
    <row r="45" ht="37" customHeight="1" spans="1:9">
      <c r="A45" s="9">
        <v>14</v>
      </c>
      <c r="B45" s="10">
        <v>210200008</v>
      </c>
      <c r="C45" s="20" t="s">
        <v>434</v>
      </c>
      <c r="D45" s="10" t="s">
        <v>37</v>
      </c>
      <c r="E45" s="18"/>
      <c r="F45" s="18"/>
      <c r="G45" s="17"/>
      <c r="H45" s="14"/>
      <c r="I45" s="14"/>
    </row>
    <row r="46" ht="37" customHeight="1" spans="1:9">
      <c r="A46" s="9"/>
      <c r="B46" s="10" t="s">
        <v>435</v>
      </c>
      <c r="C46" s="20" t="s">
        <v>436</v>
      </c>
      <c r="D46" s="10"/>
      <c r="E46" s="18">
        <v>240</v>
      </c>
      <c r="F46" s="18">
        <v>240</v>
      </c>
      <c r="G46" s="17"/>
      <c r="H46" s="14"/>
      <c r="I46" s="14"/>
    </row>
    <row r="47" ht="37" customHeight="1" spans="1:9">
      <c r="A47" s="9"/>
      <c r="B47" s="10" t="s">
        <v>437</v>
      </c>
      <c r="C47" s="20" t="s">
        <v>438</v>
      </c>
      <c r="D47" s="10"/>
      <c r="E47" s="18">
        <v>400</v>
      </c>
      <c r="F47" s="18">
        <v>400</v>
      </c>
      <c r="G47" s="17"/>
      <c r="H47" s="14"/>
      <c r="I47" s="14"/>
    </row>
    <row r="48" ht="37" customHeight="1" spans="1:9">
      <c r="A48" s="9"/>
      <c r="B48" s="10" t="s">
        <v>439</v>
      </c>
      <c r="C48" s="20" t="s">
        <v>440</v>
      </c>
      <c r="D48" s="10"/>
      <c r="E48" s="18">
        <v>535</v>
      </c>
      <c r="F48" s="18">
        <v>535</v>
      </c>
      <c r="G48" s="17"/>
      <c r="H48" s="14"/>
      <c r="I48" s="14"/>
    </row>
    <row r="49" ht="37" customHeight="1" spans="1:9">
      <c r="A49" s="9"/>
      <c r="B49" s="10" t="s">
        <v>441</v>
      </c>
      <c r="C49" s="20" t="s">
        <v>442</v>
      </c>
      <c r="D49" s="10"/>
      <c r="E49" s="18">
        <v>625</v>
      </c>
      <c r="F49" s="18">
        <v>625</v>
      </c>
      <c r="G49" s="17"/>
      <c r="H49" s="14"/>
      <c r="I49" s="14"/>
    </row>
    <row r="50" ht="37" customHeight="1" spans="1:9">
      <c r="A50" s="9">
        <v>15</v>
      </c>
      <c r="B50" s="10">
        <v>210200009</v>
      </c>
      <c r="C50" s="20" t="s">
        <v>443</v>
      </c>
      <c r="D50" s="10" t="s">
        <v>444</v>
      </c>
      <c r="E50" s="18"/>
      <c r="F50" s="18"/>
      <c r="G50" s="17"/>
      <c r="H50" s="14"/>
      <c r="I50" s="14"/>
    </row>
    <row r="51" ht="37" customHeight="1" spans="1:9">
      <c r="A51" s="9"/>
      <c r="B51" s="10" t="s">
        <v>445</v>
      </c>
      <c r="C51" s="20" t="s">
        <v>446</v>
      </c>
      <c r="D51" s="10"/>
      <c r="E51" s="18">
        <v>300</v>
      </c>
      <c r="F51" s="18">
        <v>300</v>
      </c>
      <c r="G51" s="17"/>
      <c r="H51" s="14"/>
      <c r="I51" s="14"/>
    </row>
    <row r="52" ht="37" customHeight="1" spans="1:9">
      <c r="A52" s="9"/>
      <c r="B52" s="10" t="s">
        <v>447</v>
      </c>
      <c r="C52" s="20" t="s">
        <v>448</v>
      </c>
      <c r="D52" s="10"/>
      <c r="E52" s="18">
        <v>500</v>
      </c>
      <c r="F52" s="18">
        <v>500</v>
      </c>
      <c r="G52" s="17"/>
      <c r="H52" s="14"/>
      <c r="I52" s="14"/>
    </row>
    <row r="53" ht="37" customHeight="1" spans="1:9">
      <c r="A53" s="9"/>
      <c r="B53" s="10" t="s">
        <v>449</v>
      </c>
      <c r="C53" s="20" t="s">
        <v>450</v>
      </c>
      <c r="D53" s="10"/>
      <c r="E53" s="18">
        <v>800</v>
      </c>
      <c r="F53" s="18">
        <v>800</v>
      </c>
      <c r="G53" s="17"/>
      <c r="H53" s="14"/>
      <c r="I53" s="14"/>
    </row>
    <row r="54" ht="37" customHeight="1" spans="1:9">
      <c r="A54" s="9"/>
      <c r="B54" s="10" t="s">
        <v>451</v>
      </c>
      <c r="C54" s="20" t="s">
        <v>452</v>
      </c>
      <c r="D54" s="10"/>
      <c r="E54" s="18">
        <v>900</v>
      </c>
      <c r="F54" s="18">
        <v>900</v>
      </c>
      <c r="G54" s="17"/>
      <c r="H54" s="14"/>
      <c r="I54" s="14"/>
    </row>
    <row r="55" ht="65" customHeight="1" spans="1:9">
      <c r="A55" s="9">
        <v>16</v>
      </c>
      <c r="B55" s="10" t="s">
        <v>453</v>
      </c>
      <c r="C55" s="20" t="s">
        <v>454</v>
      </c>
      <c r="D55" s="10" t="s">
        <v>37</v>
      </c>
      <c r="E55" s="18">
        <v>800</v>
      </c>
      <c r="F55" s="18">
        <v>800</v>
      </c>
      <c r="G55" s="17" t="s">
        <v>455</v>
      </c>
      <c r="H55" s="14"/>
      <c r="I55" s="14" t="s">
        <v>456</v>
      </c>
    </row>
    <row r="56" ht="53" customHeight="1" spans="1:9">
      <c r="A56" s="9">
        <v>17</v>
      </c>
      <c r="B56" s="10" t="s">
        <v>457</v>
      </c>
      <c r="C56" s="10" t="s">
        <v>458</v>
      </c>
      <c r="D56" s="10" t="s">
        <v>37</v>
      </c>
      <c r="E56" s="18">
        <v>1100</v>
      </c>
      <c r="F56" s="18">
        <v>1100</v>
      </c>
      <c r="G56" s="17" t="s">
        <v>459</v>
      </c>
      <c r="H56" s="14"/>
      <c r="I56" s="14" t="s">
        <v>456</v>
      </c>
    </row>
    <row r="57" ht="58" customHeight="1" spans="1:9">
      <c r="A57" s="9">
        <v>18</v>
      </c>
      <c r="B57" s="10" t="s">
        <v>460</v>
      </c>
      <c r="C57" s="10" t="s">
        <v>461</v>
      </c>
      <c r="D57" s="10" t="s">
        <v>37</v>
      </c>
      <c r="E57" s="18"/>
      <c r="F57" s="18"/>
      <c r="G57" s="17" t="s">
        <v>462</v>
      </c>
      <c r="H57" s="14"/>
      <c r="I57" s="14"/>
    </row>
    <row r="58" ht="37" customHeight="1" spans="1:9">
      <c r="A58" s="9"/>
      <c r="B58" s="10" t="s">
        <v>463</v>
      </c>
      <c r="C58" s="10" t="s">
        <v>464</v>
      </c>
      <c r="D58" s="10"/>
      <c r="E58" s="18">
        <v>180</v>
      </c>
      <c r="F58" s="18">
        <v>180</v>
      </c>
      <c r="G58" s="17"/>
      <c r="H58" s="14"/>
      <c r="I58" s="14"/>
    </row>
    <row r="59" ht="37" customHeight="1" spans="1:9">
      <c r="A59" s="9"/>
      <c r="B59" s="10" t="s">
        <v>465</v>
      </c>
      <c r="C59" s="10" t="s">
        <v>466</v>
      </c>
      <c r="D59" s="10"/>
      <c r="E59" s="18">
        <v>300</v>
      </c>
      <c r="F59" s="18">
        <v>300</v>
      </c>
      <c r="G59" s="17"/>
      <c r="H59" s="14"/>
      <c r="I59" s="14"/>
    </row>
    <row r="60" ht="37" customHeight="1" spans="1:9">
      <c r="A60" s="9"/>
      <c r="B60" s="10" t="s">
        <v>467</v>
      </c>
      <c r="C60" s="10" t="s">
        <v>468</v>
      </c>
      <c r="D60" s="10"/>
      <c r="E60" s="18">
        <v>480</v>
      </c>
      <c r="F60" s="18">
        <v>480</v>
      </c>
      <c r="G60" s="17"/>
      <c r="H60" s="14"/>
      <c r="I60" s="14"/>
    </row>
    <row r="61" ht="37" customHeight="1" spans="1:9">
      <c r="A61" s="9"/>
      <c r="B61" s="10" t="s">
        <v>469</v>
      </c>
      <c r="C61" s="10" t="s">
        <v>470</v>
      </c>
      <c r="D61" s="10"/>
      <c r="E61" s="18">
        <v>540</v>
      </c>
      <c r="F61" s="18">
        <v>540</v>
      </c>
      <c r="G61" s="17"/>
      <c r="H61" s="14"/>
      <c r="I61" s="14"/>
    </row>
    <row r="62" ht="57" customHeight="1" spans="1:9">
      <c r="A62" s="9">
        <v>19</v>
      </c>
      <c r="B62" s="10" t="s">
        <v>471</v>
      </c>
      <c r="C62" s="10" t="s">
        <v>472</v>
      </c>
      <c r="D62" s="10" t="s">
        <v>37</v>
      </c>
      <c r="E62" s="18"/>
      <c r="F62" s="18"/>
      <c r="G62" s="17" t="s">
        <v>473</v>
      </c>
      <c r="H62" s="14"/>
      <c r="I62" s="14"/>
    </row>
    <row r="63" ht="37" customHeight="1" spans="1:9">
      <c r="A63" s="9"/>
      <c r="B63" s="10" t="s">
        <v>474</v>
      </c>
      <c r="C63" s="10" t="s">
        <v>475</v>
      </c>
      <c r="D63" s="10"/>
      <c r="E63" s="18">
        <v>180</v>
      </c>
      <c r="F63" s="18">
        <v>180</v>
      </c>
      <c r="G63" s="17"/>
      <c r="H63" s="14"/>
      <c r="I63" s="14"/>
    </row>
    <row r="64" ht="37" customHeight="1" spans="1:9">
      <c r="A64" s="9"/>
      <c r="B64" s="10" t="s">
        <v>476</v>
      </c>
      <c r="C64" s="21" t="s">
        <v>477</v>
      </c>
      <c r="D64" s="21"/>
      <c r="E64" s="18">
        <v>300</v>
      </c>
      <c r="F64" s="18">
        <v>300</v>
      </c>
      <c r="G64" s="17"/>
      <c r="H64" s="17"/>
      <c r="I64" s="17"/>
    </row>
    <row r="65" ht="37" customHeight="1" spans="1:9">
      <c r="A65" s="9"/>
      <c r="B65" s="10" t="s">
        <v>478</v>
      </c>
      <c r="C65" s="10" t="s">
        <v>479</v>
      </c>
      <c r="D65" s="10"/>
      <c r="E65" s="18">
        <v>480</v>
      </c>
      <c r="F65" s="18">
        <v>480</v>
      </c>
      <c r="G65" s="14"/>
      <c r="H65" s="14"/>
      <c r="I65" s="14"/>
    </row>
    <row r="66" ht="37" customHeight="1" spans="1:9">
      <c r="A66" s="9"/>
      <c r="B66" s="10" t="s">
        <v>480</v>
      </c>
      <c r="C66" s="10" t="s">
        <v>481</v>
      </c>
      <c r="D66" s="10"/>
      <c r="E66" s="18">
        <v>540</v>
      </c>
      <c r="F66" s="18">
        <v>540</v>
      </c>
      <c r="G66" s="17"/>
      <c r="H66" s="17"/>
      <c r="I66" s="17"/>
    </row>
    <row r="67" ht="150" customHeight="1" spans="1:9">
      <c r="A67" s="9">
        <v>20</v>
      </c>
      <c r="B67" s="10" t="s">
        <v>482</v>
      </c>
      <c r="C67" s="10" t="s">
        <v>483</v>
      </c>
      <c r="D67" s="10" t="s">
        <v>201</v>
      </c>
      <c r="E67" s="18">
        <v>4200</v>
      </c>
      <c r="F67" s="9">
        <v>3780</v>
      </c>
      <c r="G67" s="14"/>
      <c r="H67" s="14" t="s">
        <v>484</v>
      </c>
      <c r="I67" s="14" t="s">
        <v>485</v>
      </c>
    </row>
  </sheetData>
  <mergeCells count="2">
    <mergeCell ref="A1:B1"/>
    <mergeCell ref="A2:I2"/>
  </mergeCells>
  <pageMargins left="0.511805555555556" right="0.471527777777778" top="0.354166666666667" bottom="0.393055555555556" header="0.354166666666667" footer="0.297916666666667"/>
  <pageSetup paperSize="9" scale="87" fitToHeight="0" orientation="landscape" horizontalDpi="60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崔</vt:lpstr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2020-08-20T17:23:00Z</dcterms:created>
  <cp:lastPrinted>2020-10-09T17:40:00Z</cp:lastPrinted>
  <dcterms:modified xsi:type="dcterms:W3CDTF">2023-03-09T08:24:53Z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2052-10.8.2.7164</vt:lpwstr>
  </property>
</Properties>
</file>